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/>
  <mc:AlternateContent xmlns:mc="http://schemas.openxmlformats.org/markup-compatibility/2006">
    <mc:Choice Requires="x15">
      <x15ac:absPath xmlns:x15ac="http://schemas.microsoft.com/office/spreadsheetml/2010/11/ac" url="H:\bass club\"/>
    </mc:Choice>
  </mc:AlternateContent>
  <xr:revisionPtr revIDLastSave="0" documentId="13_ncr:1_{1C8C8C2E-1561-4D48-8A18-E298563ABA6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4" i="1" l="1"/>
  <c r="R14" i="1"/>
  <c r="O14" i="1"/>
  <c r="N14" i="1"/>
  <c r="M14" i="1"/>
  <c r="AB5" i="1"/>
  <c r="AB3" i="1"/>
  <c r="AB4" i="1"/>
  <c r="AB8" i="1"/>
  <c r="AB10" i="1"/>
  <c r="AB11" i="1"/>
  <c r="AB7" i="1"/>
  <c r="AB12" i="1"/>
  <c r="AB9" i="1"/>
  <c r="AB6" i="1"/>
  <c r="Z5" i="1"/>
  <c r="Z3" i="1"/>
  <c r="Z4" i="1"/>
  <c r="Z8" i="1"/>
  <c r="Z10" i="1"/>
  <c r="Z11" i="1"/>
  <c r="Z7" i="1"/>
  <c r="Z12" i="1"/>
  <c r="Z9" i="1"/>
  <c r="Z6" i="1"/>
  <c r="Y5" i="1"/>
  <c r="Y3" i="1"/>
  <c r="Y4" i="1"/>
  <c r="Y8" i="1"/>
  <c r="Y10" i="1"/>
  <c r="Y11" i="1"/>
  <c r="Y7" i="1"/>
  <c r="Y12" i="1"/>
  <c r="Y9" i="1"/>
  <c r="Y6" i="1"/>
  <c r="T5" i="1"/>
  <c r="T3" i="1"/>
  <c r="T4" i="1"/>
  <c r="T8" i="1"/>
  <c r="T10" i="1"/>
  <c r="T11" i="1"/>
  <c r="T7" i="1"/>
  <c r="T12" i="1"/>
  <c r="T9" i="1"/>
  <c r="T6" i="1"/>
  <c r="O12" i="1"/>
  <c r="O7" i="1"/>
  <c r="O5" i="1"/>
  <c r="O9" i="1"/>
  <c r="O4" i="1"/>
  <c r="O10" i="1"/>
  <c r="O6" i="1"/>
  <c r="O8" i="1"/>
  <c r="O3" i="1"/>
  <c r="I14" i="1"/>
  <c r="H14" i="1"/>
  <c r="J7" i="1"/>
  <c r="J5" i="1"/>
  <c r="J8" i="1"/>
  <c r="J9" i="1"/>
  <c r="J3" i="1"/>
  <c r="J11" i="1"/>
  <c r="J10" i="1"/>
  <c r="J6" i="1"/>
  <c r="J4" i="1"/>
  <c r="E6" i="1"/>
  <c r="E10" i="1"/>
  <c r="E8" i="1"/>
  <c r="E12" i="1"/>
  <c r="E9" i="1"/>
  <c r="E7" i="1"/>
  <c r="E11" i="1"/>
  <c r="E4" i="1"/>
  <c r="E5" i="1"/>
  <c r="T14" i="1" l="1"/>
  <c r="J14" i="1"/>
  <c r="Y14" i="1"/>
  <c r="Z14" i="1"/>
  <c r="E3" i="1"/>
  <c r="D14" i="1"/>
  <c r="C14" i="1"/>
  <c r="AA7" i="1" l="1"/>
  <c r="AA4" i="1"/>
  <c r="AA6" i="1"/>
  <c r="AA10" i="1"/>
  <c r="AA3" i="1"/>
  <c r="AA12" i="1"/>
  <c r="AA9" i="1"/>
  <c r="AA11" i="1"/>
  <c r="AA8" i="1"/>
  <c r="AA5" i="1"/>
  <c r="E14" i="1"/>
  <c r="AA14" i="1" l="1"/>
</calcChain>
</file>

<file path=xl/sharedStrings.xml><?xml version="1.0" encoding="utf-8"?>
<sst xmlns="http://schemas.openxmlformats.org/spreadsheetml/2006/main" count="57" uniqueCount="27">
  <si>
    <t>Team #</t>
  </si>
  <si>
    <t>Team</t>
  </si>
  <si>
    <t>Total</t>
  </si>
  <si>
    <t>#</t>
  </si>
  <si>
    <t>BB</t>
  </si>
  <si>
    <t>Wolownik/Kidd</t>
  </si>
  <si>
    <t>Nitz/Wolownik</t>
  </si>
  <si>
    <t>Wright/Wright</t>
  </si>
  <si>
    <t>Vegter/DeVary</t>
  </si>
  <si>
    <t>Big Bass - Team#/Weight</t>
  </si>
  <si>
    <t>Phelps/Johnson</t>
  </si>
  <si>
    <t>Davis/Spaulding</t>
  </si>
  <si>
    <t>Puzevic/Puzevic</t>
  </si>
  <si>
    <t>Kzoo River - Douglas</t>
  </si>
  <si>
    <t>Muenzer/Muenzer</t>
  </si>
  <si>
    <t>Pursley/Pursley</t>
  </si>
  <si>
    <t>10/3.30</t>
  </si>
  <si>
    <t>Thiel/Thiel</t>
  </si>
  <si>
    <t>Pipestone</t>
  </si>
  <si>
    <t>Lbs</t>
  </si>
  <si>
    <t>Avg</t>
  </si>
  <si>
    <t>Pts</t>
  </si>
  <si>
    <t>7/3.40</t>
  </si>
  <si>
    <t>Paw Paw</t>
  </si>
  <si>
    <t>1/5.40</t>
  </si>
  <si>
    <t>Stump Bay</t>
  </si>
  <si>
    <t>6/2.15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</si>
</sst>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8" x14ac:knownFonts="1">
    <font>
      <sz val="10"/>
      <color rgb="FF000000"/>
      <name val="Arial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1"/>
      <color theme="1"/>
      <name val="Arial"/>
      <family val="2"/>
    </font>
    <font>
      <b/>
      <sz val="9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92D050"/>
        <bgColor indexed="64"/>
      </patternFill>
    </fill>
  </fills>
  <borders count="5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/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95">
    <xf numFmtId="0" fontId="0" fillId="0" borderId="0" xfId="0"/>
    <xf numFmtId="0" fontId="1" fillId="0" borderId="1" xfId="0" applyFont="1" applyBorder="1"/>
    <xf numFmtId="0" fontId="4" fillId="0" borderId="4" xfId="0" applyFont="1" applyBorder="1" applyAlignment="1">
      <alignment horizontal="center"/>
    </xf>
    <xf numFmtId="0" fontId="2" fillId="0" borderId="1" xfId="0" applyFont="1" applyBorder="1"/>
    <xf numFmtId="0" fontId="4" fillId="0" borderId="5" xfId="0" applyFont="1" applyBorder="1"/>
    <xf numFmtId="0" fontId="4" fillId="0" borderId="6" xfId="0" applyFont="1" applyBorder="1"/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4" fillId="0" borderId="11" xfId="0" applyFont="1" applyBorder="1"/>
    <xf numFmtId="0" fontId="4" fillId="0" borderId="12" xfId="0" applyFont="1" applyBorder="1"/>
    <xf numFmtId="0" fontId="4" fillId="2" borderId="1" xfId="0" applyFont="1" applyFill="1" applyBorder="1"/>
    <xf numFmtId="0" fontId="6" fillId="2" borderId="14" xfId="0" applyFont="1" applyFill="1" applyBorder="1"/>
    <xf numFmtId="0" fontId="4" fillId="0" borderId="0" xfId="0" applyFont="1"/>
    <xf numFmtId="0" fontId="7" fillId="0" borderId="0" xfId="0" applyFont="1"/>
    <xf numFmtId="0" fontId="4" fillId="0" borderId="0" xfId="0" applyFont="1" applyAlignment="1">
      <alignment horizontal="center"/>
    </xf>
    <xf numFmtId="2" fontId="4" fillId="0" borderId="0" xfId="0" applyNumberFormat="1" applyFont="1" applyAlignment="1">
      <alignment horizontal="center"/>
    </xf>
    <xf numFmtId="1" fontId="4" fillId="0" borderId="0" xfId="0" applyNumberFormat="1" applyFont="1"/>
    <xf numFmtId="2" fontId="4" fillId="0" borderId="0" xfId="0" applyNumberFormat="1" applyFont="1"/>
    <xf numFmtId="2" fontId="4" fillId="3" borderId="16" xfId="0" applyNumberFormat="1" applyFont="1" applyFill="1" applyBorder="1" applyAlignment="1">
      <alignment horizontal="center"/>
    </xf>
    <xf numFmtId="164" fontId="4" fillId="3" borderId="21" xfId="0" applyNumberFormat="1" applyFont="1" applyFill="1" applyBorder="1" applyAlignment="1">
      <alignment horizontal="center"/>
    </xf>
    <xf numFmtId="2" fontId="5" fillId="3" borderId="16" xfId="0" applyNumberFormat="1" applyFont="1" applyFill="1" applyBorder="1" applyAlignment="1">
      <alignment horizontal="center"/>
    </xf>
    <xf numFmtId="0" fontId="5" fillId="3" borderId="20" xfId="0" applyFont="1" applyFill="1" applyBorder="1" applyAlignment="1">
      <alignment horizontal="center"/>
    </xf>
    <xf numFmtId="0" fontId="5" fillId="3" borderId="21" xfId="0" applyFont="1" applyFill="1" applyBorder="1" applyAlignment="1">
      <alignment horizontal="center"/>
    </xf>
    <xf numFmtId="2" fontId="4" fillId="2" borderId="25" xfId="0" applyNumberFormat="1" applyFont="1" applyFill="1" applyBorder="1" applyAlignment="1">
      <alignment horizontal="center"/>
    </xf>
    <xf numFmtId="1" fontId="4" fillId="2" borderId="24" xfId="0" applyNumberFormat="1" applyFont="1" applyFill="1" applyBorder="1" applyAlignment="1">
      <alignment horizontal="center"/>
    </xf>
    <xf numFmtId="0" fontId="4" fillId="2" borderId="26" xfId="0" applyFont="1" applyFill="1" applyBorder="1"/>
    <xf numFmtId="2" fontId="0" fillId="0" borderId="0" xfId="0" applyNumberFormat="1"/>
    <xf numFmtId="164" fontId="4" fillId="0" borderId="0" xfId="0" applyNumberFormat="1" applyFont="1"/>
    <xf numFmtId="165" fontId="4" fillId="0" borderId="0" xfId="0" applyNumberFormat="1" applyFont="1"/>
    <xf numFmtId="0" fontId="5" fillId="3" borderId="17" xfId="0" applyFont="1" applyFill="1" applyBorder="1" applyAlignment="1">
      <alignment horizontal="center"/>
    </xf>
    <xf numFmtId="2" fontId="5" fillId="3" borderId="18" xfId="0" applyNumberFormat="1" applyFont="1" applyFill="1" applyBorder="1" applyAlignment="1">
      <alignment horizontal="center"/>
    </xf>
    <xf numFmtId="0" fontId="5" fillId="3" borderId="19" xfId="0" applyFont="1" applyFill="1" applyBorder="1" applyAlignment="1">
      <alignment horizontal="center"/>
    </xf>
    <xf numFmtId="2" fontId="4" fillId="3" borderId="18" xfId="0" applyNumberFormat="1" applyFont="1" applyFill="1" applyBorder="1" applyAlignment="1">
      <alignment horizontal="center"/>
    </xf>
    <xf numFmtId="164" fontId="4" fillId="3" borderId="19" xfId="0" applyNumberFormat="1" applyFont="1" applyFill="1" applyBorder="1" applyAlignment="1">
      <alignment horizontal="center"/>
    </xf>
    <xf numFmtId="0" fontId="4" fillId="0" borderId="24" xfId="0" applyFont="1" applyBorder="1"/>
    <xf numFmtId="2" fontId="4" fillId="0" borderId="25" xfId="0" applyNumberFormat="1" applyFont="1" applyBorder="1"/>
    <xf numFmtId="0" fontId="4" fillId="0" borderId="26" xfId="0" applyFont="1" applyBorder="1" applyAlignment="1">
      <alignment horizontal="center"/>
    </xf>
    <xf numFmtId="1" fontId="0" fillId="0" borderId="0" xfId="0" applyNumberFormat="1"/>
    <xf numFmtId="0" fontId="5" fillId="3" borderId="28" xfId="0" applyFont="1" applyFill="1" applyBorder="1" applyAlignment="1">
      <alignment horizontal="center"/>
    </xf>
    <xf numFmtId="0" fontId="5" fillId="3" borderId="29" xfId="0" applyFont="1" applyFill="1" applyBorder="1" applyAlignment="1">
      <alignment horizontal="center"/>
    </xf>
    <xf numFmtId="2" fontId="4" fillId="2" borderId="26" xfId="0" applyNumberFormat="1" applyFont="1" applyFill="1" applyBorder="1" applyAlignment="1">
      <alignment horizontal="center"/>
    </xf>
    <xf numFmtId="2" fontId="4" fillId="0" borderId="34" xfId="0" applyNumberFormat="1" applyFont="1" applyBorder="1"/>
    <xf numFmtId="2" fontId="4" fillId="0" borderId="35" xfId="0" applyNumberFormat="1" applyFont="1" applyBorder="1"/>
    <xf numFmtId="0" fontId="3" fillId="3" borderId="36" xfId="0" applyFont="1" applyFill="1" applyBorder="1"/>
    <xf numFmtId="0" fontId="3" fillId="3" borderId="37" xfId="0" applyFont="1" applyFill="1" applyBorder="1"/>
    <xf numFmtId="0" fontId="5" fillId="3" borderId="38" xfId="0" applyFont="1" applyFill="1" applyBorder="1" applyAlignment="1">
      <alignment horizontal="center"/>
    </xf>
    <xf numFmtId="0" fontId="5" fillId="3" borderId="39" xfId="0" applyFont="1" applyFill="1" applyBorder="1" applyAlignment="1">
      <alignment horizontal="center"/>
    </xf>
    <xf numFmtId="1" fontId="4" fillId="3" borderId="17" xfId="0" applyNumberFormat="1" applyFont="1" applyFill="1" applyBorder="1" applyAlignment="1">
      <alignment horizontal="center"/>
    </xf>
    <xf numFmtId="1" fontId="4" fillId="3" borderId="20" xfId="0" applyNumberFormat="1" applyFont="1" applyFill="1" applyBorder="1" applyAlignment="1">
      <alignment horizontal="center"/>
    </xf>
    <xf numFmtId="0" fontId="4" fillId="2" borderId="24" xfId="0" applyFont="1" applyFill="1" applyBorder="1" applyAlignment="1">
      <alignment horizontal="center"/>
    </xf>
    <xf numFmtId="0" fontId="4" fillId="0" borderId="33" xfId="0" applyFont="1" applyBorder="1"/>
    <xf numFmtId="0" fontId="4" fillId="0" borderId="34" xfId="0" applyFont="1" applyBorder="1"/>
    <xf numFmtId="0" fontId="5" fillId="3" borderId="41" xfId="0" applyFont="1" applyFill="1" applyBorder="1" applyAlignment="1">
      <alignment horizontal="center"/>
    </xf>
    <xf numFmtId="0" fontId="5" fillId="3" borderId="42" xfId="0" applyFont="1" applyFill="1" applyBorder="1" applyAlignment="1">
      <alignment horizontal="center"/>
    </xf>
    <xf numFmtId="2" fontId="4" fillId="0" borderId="44" xfId="0" applyNumberFormat="1" applyFont="1" applyBorder="1"/>
    <xf numFmtId="2" fontId="4" fillId="2" borderId="45" xfId="0" applyNumberFormat="1" applyFont="1" applyFill="1" applyBorder="1" applyAlignment="1">
      <alignment horizontal="center"/>
    </xf>
    <xf numFmtId="2" fontId="4" fillId="0" borderId="33" xfId="0" applyNumberFormat="1" applyFont="1" applyBorder="1"/>
    <xf numFmtId="2" fontId="5" fillId="2" borderId="13" xfId="0" applyNumberFormat="1" applyFont="1" applyFill="1" applyBorder="1" applyAlignment="1">
      <alignment horizontal="center"/>
    </xf>
    <xf numFmtId="0" fontId="4" fillId="2" borderId="48" xfId="0" applyFont="1" applyFill="1" applyBorder="1" applyAlignment="1">
      <alignment horizontal="center"/>
    </xf>
    <xf numFmtId="0" fontId="4" fillId="0" borderId="46" xfId="0" applyFont="1" applyBorder="1"/>
    <xf numFmtId="2" fontId="4" fillId="0" borderId="49" xfId="0" applyNumberFormat="1" applyFont="1" applyBorder="1"/>
    <xf numFmtId="0" fontId="2" fillId="0" borderId="2" xfId="0" applyFont="1" applyBorder="1" applyAlignment="1">
      <alignment horizontal="center"/>
    </xf>
    <xf numFmtId="0" fontId="3" fillId="0" borderId="3" xfId="0" applyFont="1" applyBorder="1"/>
    <xf numFmtId="0" fontId="3" fillId="0" borderId="4" xfId="0" applyFont="1" applyBorder="1"/>
    <xf numFmtId="0" fontId="2" fillId="0" borderId="14" xfId="0" applyFont="1" applyBorder="1" applyAlignment="1">
      <alignment horizontal="center"/>
    </xf>
    <xf numFmtId="0" fontId="3" fillId="0" borderId="15" xfId="0" applyFont="1" applyBorder="1"/>
    <xf numFmtId="0" fontId="5" fillId="3" borderId="16" xfId="0" applyFont="1" applyFill="1" applyBorder="1" applyAlignment="1">
      <alignment horizontal="center"/>
    </xf>
    <xf numFmtId="0" fontId="5" fillId="3" borderId="18" xfId="0" applyFont="1" applyFill="1" applyBorder="1" applyAlignment="1">
      <alignment horizontal="center"/>
    </xf>
    <xf numFmtId="0" fontId="5" fillId="0" borderId="29" xfId="0" applyFont="1" applyFill="1" applyBorder="1" applyAlignment="1">
      <alignment horizontal="center"/>
    </xf>
    <xf numFmtId="0" fontId="3" fillId="0" borderId="37" xfId="0" applyFont="1" applyFill="1" applyBorder="1"/>
    <xf numFmtId="0" fontId="5" fillId="0" borderId="20" xfId="0" applyFont="1" applyFill="1" applyBorder="1" applyAlignment="1">
      <alignment horizontal="center"/>
    </xf>
    <xf numFmtId="2" fontId="5" fillId="0" borderId="16" xfId="0" applyNumberFormat="1" applyFont="1" applyFill="1" applyBorder="1" applyAlignment="1">
      <alignment horizontal="center"/>
    </xf>
    <xf numFmtId="0" fontId="5" fillId="0" borderId="42" xfId="0" applyFont="1" applyFill="1" applyBorder="1" applyAlignment="1">
      <alignment horizontal="center"/>
    </xf>
    <xf numFmtId="0" fontId="5" fillId="0" borderId="16" xfId="0" applyFont="1" applyFill="1" applyBorder="1" applyAlignment="1">
      <alignment horizontal="center"/>
    </xf>
    <xf numFmtId="0" fontId="5" fillId="0" borderId="21" xfId="0" applyFont="1" applyFill="1" applyBorder="1" applyAlignment="1">
      <alignment horizontal="center"/>
    </xf>
    <xf numFmtId="0" fontId="5" fillId="0" borderId="39" xfId="0" applyFont="1" applyFill="1" applyBorder="1" applyAlignment="1">
      <alignment horizontal="center"/>
    </xf>
    <xf numFmtId="2" fontId="4" fillId="0" borderId="16" xfId="0" applyNumberFormat="1" applyFont="1" applyFill="1" applyBorder="1" applyAlignment="1">
      <alignment horizontal="center"/>
    </xf>
    <xf numFmtId="0" fontId="0" fillId="0" borderId="0" xfId="0" applyFill="1"/>
    <xf numFmtId="2" fontId="0" fillId="0" borderId="0" xfId="0" applyNumberFormat="1" applyFill="1"/>
    <xf numFmtId="0" fontId="5" fillId="0" borderId="30" xfId="0" applyFont="1" applyFill="1" applyBorder="1" applyAlignment="1">
      <alignment horizontal="center"/>
    </xf>
    <xf numFmtId="2" fontId="5" fillId="0" borderId="31" xfId="0" applyNumberFormat="1" applyFont="1" applyFill="1" applyBorder="1" applyAlignment="1">
      <alignment horizontal="center"/>
    </xf>
    <xf numFmtId="0" fontId="5" fillId="0" borderId="43" xfId="0" applyFont="1" applyFill="1" applyBorder="1" applyAlignment="1">
      <alignment horizontal="center"/>
    </xf>
    <xf numFmtId="0" fontId="5" fillId="0" borderId="31" xfId="0" applyFont="1" applyFill="1" applyBorder="1" applyAlignment="1">
      <alignment horizontal="center"/>
    </xf>
    <xf numFmtId="0" fontId="5" fillId="0" borderId="32" xfId="0" applyFont="1" applyFill="1" applyBorder="1" applyAlignment="1">
      <alignment horizontal="center"/>
    </xf>
    <xf numFmtId="0" fontId="5" fillId="0" borderId="40" xfId="0" applyFont="1" applyFill="1" applyBorder="1" applyAlignment="1">
      <alignment horizontal="center"/>
    </xf>
    <xf numFmtId="0" fontId="3" fillId="0" borderId="47" xfId="0" applyFont="1" applyFill="1" applyBorder="1"/>
    <xf numFmtId="2" fontId="4" fillId="0" borderId="23" xfId="0" applyNumberFormat="1" applyFont="1" applyFill="1" applyBorder="1" applyAlignment="1">
      <alignment horizontal="center"/>
    </xf>
    <xf numFmtId="1" fontId="4" fillId="0" borderId="20" xfId="0" applyNumberFormat="1" applyFont="1" applyFill="1" applyBorder="1" applyAlignment="1">
      <alignment horizontal="center"/>
    </xf>
    <xf numFmtId="164" fontId="4" fillId="0" borderId="21" xfId="0" applyNumberFormat="1" applyFont="1" applyFill="1" applyBorder="1" applyAlignment="1">
      <alignment horizontal="center"/>
    </xf>
    <xf numFmtId="1" fontId="4" fillId="0" borderId="22" xfId="0" applyNumberFormat="1" applyFont="1" applyFill="1" applyBorder="1" applyAlignment="1">
      <alignment horizontal="center"/>
    </xf>
    <xf numFmtId="164" fontId="4" fillId="0" borderId="27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99"/>
  <sheetViews>
    <sheetView tabSelected="1" zoomScale="90" zoomScaleNormal="90" zoomScaleSheetLayoutView="80" workbookViewId="0">
      <selection activeCell="AB3" sqref="AB3"/>
    </sheetView>
  </sheetViews>
  <sheetFormatPr defaultColWidth="14.42578125" defaultRowHeight="15" customHeight="1" x14ac:dyDescent="0.2"/>
  <cols>
    <col min="1" max="1" width="9" bestFit="1" customWidth="1"/>
    <col min="2" max="2" width="23.85546875" customWidth="1"/>
    <col min="3" max="3" width="3.28515625" customWidth="1"/>
    <col min="4" max="7" width="6.7109375" customWidth="1"/>
    <col min="8" max="8" width="3.28515625" customWidth="1"/>
    <col min="9" max="12" width="6.7109375" customWidth="1"/>
    <col min="13" max="13" width="3.28515625" customWidth="1"/>
    <col min="14" max="14" width="7.140625" bestFit="1" customWidth="1"/>
    <col min="15" max="17" width="6.7109375" customWidth="1"/>
    <col min="18" max="18" width="3.28515625" customWidth="1"/>
    <col min="19" max="22" width="6.7109375" customWidth="1"/>
    <col min="23" max="24" width="20.140625" customWidth="1"/>
    <col min="25" max="25" width="4.42578125" customWidth="1"/>
    <col min="26" max="26" width="8.140625" bestFit="1" customWidth="1"/>
    <col min="27" max="28" width="6.7109375" customWidth="1"/>
  </cols>
  <sheetData>
    <row r="1" spans="1:30" ht="16.5" customHeight="1" thickBot="1" x14ac:dyDescent="0.3">
      <c r="A1" s="1" t="s">
        <v>0</v>
      </c>
      <c r="B1" s="1" t="s">
        <v>1</v>
      </c>
      <c r="C1" s="68" t="s">
        <v>13</v>
      </c>
      <c r="D1" s="69"/>
      <c r="E1" s="69"/>
      <c r="F1" s="69"/>
      <c r="G1" s="67"/>
      <c r="H1" s="68" t="s">
        <v>18</v>
      </c>
      <c r="I1" s="69"/>
      <c r="J1" s="69"/>
      <c r="K1" s="69"/>
      <c r="L1" s="67"/>
      <c r="M1" s="68" t="s">
        <v>23</v>
      </c>
      <c r="N1" s="69"/>
      <c r="O1" s="69"/>
      <c r="P1" s="69"/>
      <c r="Q1" s="67"/>
      <c r="R1" s="68" t="s">
        <v>25</v>
      </c>
      <c r="S1" s="69"/>
      <c r="T1" s="69"/>
      <c r="U1" s="69"/>
      <c r="V1" s="67"/>
      <c r="W1" s="2"/>
      <c r="X1" s="3"/>
      <c r="Y1" s="65" t="s">
        <v>2</v>
      </c>
      <c r="Z1" s="66"/>
      <c r="AA1" s="66"/>
      <c r="AB1" s="67"/>
    </row>
    <row r="2" spans="1:30" ht="15" customHeight="1" thickBot="1" x14ac:dyDescent="0.25">
      <c r="A2" s="4"/>
      <c r="B2" s="5"/>
      <c r="C2" s="6" t="s">
        <v>3</v>
      </c>
      <c r="D2" s="7" t="s">
        <v>19</v>
      </c>
      <c r="E2" s="7" t="s">
        <v>20</v>
      </c>
      <c r="F2" s="8" t="s">
        <v>4</v>
      </c>
      <c r="G2" s="9" t="s">
        <v>21</v>
      </c>
      <c r="H2" s="6" t="s">
        <v>3</v>
      </c>
      <c r="I2" s="7" t="s">
        <v>19</v>
      </c>
      <c r="J2" s="7" t="s">
        <v>20</v>
      </c>
      <c r="K2" s="8" t="s">
        <v>4</v>
      </c>
      <c r="L2" s="9" t="s">
        <v>21</v>
      </c>
      <c r="M2" s="6" t="s">
        <v>3</v>
      </c>
      <c r="N2" s="7" t="s">
        <v>19</v>
      </c>
      <c r="O2" s="7" t="s">
        <v>20</v>
      </c>
      <c r="P2" s="8" t="s">
        <v>4</v>
      </c>
      <c r="Q2" s="9" t="s">
        <v>21</v>
      </c>
      <c r="R2" s="6" t="s">
        <v>3</v>
      </c>
      <c r="S2" s="7" t="s">
        <v>19</v>
      </c>
      <c r="T2" s="7" t="s">
        <v>20</v>
      </c>
      <c r="U2" s="8" t="s">
        <v>4</v>
      </c>
      <c r="V2" s="9" t="s">
        <v>21</v>
      </c>
      <c r="W2" s="10"/>
      <c r="X2" s="11"/>
      <c r="Y2" s="6" t="s">
        <v>3</v>
      </c>
      <c r="Z2" s="7" t="s">
        <v>19</v>
      </c>
      <c r="AA2" s="7" t="s">
        <v>20</v>
      </c>
      <c r="AB2" s="9" t="s">
        <v>21</v>
      </c>
    </row>
    <row r="3" spans="1:30" ht="26.25" customHeight="1" x14ac:dyDescent="0.2">
      <c r="A3" s="42">
        <v>1</v>
      </c>
      <c r="B3" s="47" t="s">
        <v>14</v>
      </c>
      <c r="C3" s="33">
        <v>5</v>
      </c>
      <c r="D3" s="34">
        <v>9.3000000000000007</v>
      </c>
      <c r="E3" s="34">
        <f>D3/C3</f>
        <v>1.86</v>
      </c>
      <c r="F3" s="34">
        <v>2.8</v>
      </c>
      <c r="G3" s="56">
        <v>25</v>
      </c>
      <c r="H3" s="33">
        <v>1</v>
      </c>
      <c r="I3" s="34">
        <v>2.5499999999999998</v>
      </c>
      <c r="J3" s="34">
        <f>I3/H3</f>
        <v>2.5499999999999998</v>
      </c>
      <c r="K3" s="34">
        <v>2.5499999999999998</v>
      </c>
      <c r="L3" s="56">
        <v>20</v>
      </c>
      <c r="M3" s="33">
        <v>5</v>
      </c>
      <c r="N3" s="34">
        <v>20.9</v>
      </c>
      <c r="O3" s="34">
        <f>N3/M3</f>
        <v>4.18</v>
      </c>
      <c r="P3" s="34">
        <v>5.4</v>
      </c>
      <c r="Q3" s="56">
        <v>25</v>
      </c>
      <c r="R3" s="33">
        <v>5</v>
      </c>
      <c r="S3" s="71">
        <v>7.5</v>
      </c>
      <c r="T3" s="71">
        <f>S3/R3</f>
        <v>1.5</v>
      </c>
      <c r="U3" s="71">
        <v>1.8</v>
      </c>
      <c r="V3" s="35">
        <v>23</v>
      </c>
      <c r="W3" s="49"/>
      <c r="X3" s="47" t="s">
        <v>14</v>
      </c>
      <c r="Y3" s="51">
        <f>C3+H3+M3+R3</f>
        <v>16</v>
      </c>
      <c r="Z3" s="36">
        <f>D3+I3+N3+S3</f>
        <v>40.25</v>
      </c>
      <c r="AA3" s="36">
        <f>Z3/Y3</f>
        <v>2.515625</v>
      </c>
      <c r="AB3" s="37">
        <f>G3+L3+Q3+V3</f>
        <v>93</v>
      </c>
      <c r="AD3" s="41"/>
    </row>
    <row r="4" spans="1:30" s="81" customFormat="1" ht="26.25" customHeight="1" x14ac:dyDescent="0.2">
      <c r="A4" s="72">
        <v>9</v>
      </c>
      <c r="B4" s="73" t="s">
        <v>5</v>
      </c>
      <c r="C4" s="74">
        <v>5</v>
      </c>
      <c r="D4" s="75">
        <v>8.65</v>
      </c>
      <c r="E4" s="75">
        <f>D4/C4</f>
        <v>1.73</v>
      </c>
      <c r="F4" s="75">
        <v>1.9</v>
      </c>
      <c r="G4" s="76">
        <v>24</v>
      </c>
      <c r="H4" s="74">
        <v>5</v>
      </c>
      <c r="I4" s="75">
        <v>11.05</v>
      </c>
      <c r="J4" s="75">
        <f>I4/H4</f>
        <v>2.21</v>
      </c>
      <c r="K4" s="75">
        <v>2.75</v>
      </c>
      <c r="L4" s="76">
        <v>25</v>
      </c>
      <c r="M4" s="74">
        <v>5</v>
      </c>
      <c r="N4" s="75">
        <v>9.65</v>
      </c>
      <c r="O4" s="75">
        <f>N4/M4</f>
        <v>1.9300000000000002</v>
      </c>
      <c r="P4" s="75">
        <v>2.2999999999999998</v>
      </c>
      <c r="Q4" s="76">
        <v>20</v>
      </c>
      <c r="R4" s="74">
        <v>5</v>
      </c>
      <c r="S4" s="77">
        <v>6.7</v>
      </c>
      <c r="T4" s="77">
        <f>S4/R4</f>
        <v>1.34</v>
      </c>
      <c r="U4" s="77">
        <v>1.6</v>
      </c>
      <c r="V4" s="78">
        <v>22</v>
      </c>
      <c r="W4" s="79"/>
      <c r="X4" s="73" t="s">
        <v>5</v>
      </c>
      <c r="Y4" s="91">
        <f>C4+H4+M4+R4</f>
        <v>20</v>
      </c>
      <c r="Z4" s="80">
        <f>D4+I4+N4+S4</f>
        <v>36.050000000000004</v>
      </c>
      <c r="AA4" s="80">
        <f>Z4/Y4</f>
        <v>1.8025000000000002</v>
      </c>
      <c r="AB4" s="92">
        <f>G4+L4+Q4+V4</f>
        <v>91</v>
      </c>
      <c r="AD4" s="82"/>
    </row>
    <row r="5" spans="1:30" ht="26.25" customHeight="1" x14ac:dyDescent="0.2">
      <c r="A5" s="43">
        <v>10</v>
      </c>
      <c r="B5" s="48" t="s">
        <v>6</v>
      </c>
      <c r="C5" s="25">
        <v>1</v>
      </c>
      <c r="D5" s="24">
        <v>3.3</v>
      </c>
      <c r="E5" s="24">
        <f>D5/C5</f>
        <v>3.3</v>
      </c>
      <c r="F5" s="24">
        <v>3.3</v>
      </c>
      <c r="G5" s="57">
        <v>18</v>
      </c>
      <c r="H5" s="25">
        <v>3</v>
      </c>
      <c r="I5" s="24">
        <v>6.9</v>
      </c>
      <c r="J5" s="24">
        <f>I5/H5</f>
        <v>2.3000000000000003</v>
      </c>
      <c r="K5" s="24">
        <v>2.85</v>
      </c>
      <c r="L5" s="57">
        <v>23</v>
      </c>
      <c r="M5" s="25">
        <v>5</v>
      </c>
      <c r="N5" s="24">
        <v>13.1</v>
      </c>
      <c r="O5" s="24">
        <f>N5/M5</f>
        <v>2.62</v>
      </c>
      <c r="P5" s="24">
        <v>3.55</v>
      </c>
      <c r="Q5" s="57">
        <v>22</v>
      </c>
      <c r="R5" s="25">
        <v>5</v>
      </c>
      <c r="S5" s="70">
        <v>7.9</v>
      </c>
      <c r="T5" s="70">
        <f>S5/R5</f>
        <v>1.58</v>
      </c>
      <c r="U5" s="70">
        <v>1.85</v>
      </c>
      <c r="V5" s="26">
        <v>24</v>
      </c>
      <c r="W5" s="50"/>
      <c r="X5" s="48" t="s">
        <v>6</v>
      </c>
      <c r="Y5" s="52">
        <f>C5+H5+M5+R5</f>
        <v>14</v>
      </c>
      <c r="Z5" s="22">
        <f>D5+I5+N5+S5</f>
        <v>31.199999999999996</v>
      </c>
      <c r="AA5" s="22">
        <f>Z5/Y5</f>
        <v>2.2285714285714282</v>
      </c>
      <c r="AB5" s="23">
        <f>G5+L5+Q5+V5</f>
        <v>87</v>
      </c>
    </row>
    <row r="6" spans="1:30" s="81" customFormat="1" ht="26.25" customHeight="1" x14ac:dyDescent="0.2">
      <c r="A6" s="72">
        <v>2</v>
      </c>
      <c r="B6" s="73" t="s">
        <v>11</v>
      </c>
      <c r="C6" s="74">
        <v>5</v>
      </c>
      <c r="D6" s="75">
        <v>7.65</v>
      </c>
      <c r="E6" s="75">
        <f>D6/C6</f>
        <v>1.53</v>
      </c>
      <c r="F6" s="75"/>
      <c r="G6" s="76">
        <v>23</v>
      </c>
      <c r="H6" s="74">
        <v>1</v>
      </c>
      <c r="I6" s="75">
        <v>1.4</v>
      </c>
      <c r="J6" s="75">
        <f>I6/H6</f>
        <v>1.4</v>
      </c>
      <c r="K6" s="75">
        <v>1.4</v>
      </c>
      <c r="L6" s="76">
        <v>17</v>
      </c>
      <c r="M6" s="74">
        <v>3</v>
      </c>
      <c r="N6" s="75">
        <v>5.85</v>
      </c>
      <c r="O6" s="75">
        <f>N6/M6</f>
        <v>1.95</v>
      </c>
      <c r="P6" s="75">
        <v>2.35</v>
      </c>
      <c r="Q6" s="76">
        <v>18</v>
      </c>
      <c r="R6" s="74">
        <v>5</v>
      </c>
      <c r="S6" s="77">
        <v>7.95</v>
      </c>
      <c r="T6" s="77">
        <f>S6/R6</f>
        <v>1.59</v>
      </c>
      <c r="U6" s="77">
        <v>2.0499999999999998</v>
      </c>
      <c r="V6" s="78">
        <v>25</v>
      </c>
      <c r="W6" s="79"/>
      <c r="X6" s="73" t="s">
        <v>11</v>
      </c>
      <c r="Y6" s="91">
        <f>C6+H6+M6+R6</f>
        <v>14</v>
      </c>
      <c r="Z6" s="80">
        <f>D6+I6+N6+S6</f>
        <v>22.85</v>
      </c>
      <c r="AA6" s="80">
        <f>Z6/Y6</f>
        <v>1.6321428571428573</v>
      </c>
      <c r="AB6" s="92">
        <f>G6+L6+Q6+V6</f>
        <v>83</v>
      </c>
    </row>
    <row r="7" spans="1:30" ht="26.25" customHeight="1" x14ac:dyDescent="0.2">
      <c r="A7" s="43">
        <v>7</v>
      </c>
      <c r="B7" s="48" t="s">
        <v>7</v>
      </c>
      <c r="C7" s="25">
        <v>2</v>
      </c>
      <c r="D7" s="24">
        <v>2.85</v>
      </c>
      <c r="E7" s="24">
        <f>D7/C7</f>
        <v>1.425</v>
      </c>
      <c r="F7" s="24">
        <v>1.55</v>
      </c>
      <c r="G7" s="57">
        <v>17</v>
      </c>
      <c r="H7" s="25">
        <v>3</v>
      </c>
      <c r="I7" s="24">
        <v>7.25</v>
      </c>
      <c r="J7" s="24">
        <f>I7/H7</f>
        <v>2.4166666666666665</v>
      </c>
      <c r="K7" s="24">
        <v>3.4</v>
      </c>
      <c r="L7" s="57">
        <v>24</v>
      </c>
      <c r="M7" s="25">
        <v>5</v>
      </c>
      <c r="N7" s="24">
        <v>13.35</v>
      </c>
      <c r="O7" s="24">
        <f>N7/M7</f>
        <v>2.67</v>
      </c>
      <c r="P7" s="24">
        <v>3.15</v>
      </c>
      <c r="Q7" s="57">
        <v>23</v>
      </c>
      <c r="R7" s="25">
        <v>2</v>
      </c>
      <c r="S7" s="70">
        <v>2.5</v>
      </c>
      <c r="T7" s="70">
        <f>S7/R7</f>
        <v>1.25</v>
      </c>
      <c r="U7" s="70">
        <v>1.25</v>
      </c>
      <c r="V7" s="26">
        <v>18</v>
      </c>
      <c r="W7" s="50"/>
      <c r="X7" s="48" t="s">
        <v>7</v>
      </c>
      <c r="Y7" s="52">
        <f>C7+H7+M7+R7</f>
        <v>12</v>
      </c>
      <c r="Z7" s="22">
        <f>D7+I7+N7+S7</f>
        <v>25.95</v>
      </c>
      <c r="AA7" s="22">
        <f>Z7/Y7</f>
        <v>2.1625000000000001</v>
      </c>
      <c r="AB7" s="23">
        <f>G7+L7+Q7+V7</f>
        <v>82</v>
      </c>
    </row>
    <row r="8" spans="1:30" s="81" customFormat="1" ht="26.25" customHeight="1" x14ac:dyDescent="0.2">
      <c r="A8" s="72">
        <v>4</v>
      </c>
      <c r="B8" s="73" t="s">
        <v>15</v>
      </c>
      <c r="C8" s="74">
        <v>3</v>
      </c>
      <c r="D8" s="75">
        <v>6.45</v>
      </c>
      <c r="E8" s="75">
        <f>D8/C8</f>
        <v>2.15</v>
      </c>
      <c r="F8" s="75">
        <v>2.4</v>
      </c>
      <c r="G8" s="76">
        <v>22</v>
      </c>
      <c r="H8" s="74">
        <v>3</v>
      </c>
      <c r="I8" s="75">
        <v>6.3</v>
      </c>
      <c r="J8" s="75">
        <f>I8/H8</f>
        <v>2.1</v>
      </c>
      <c r="K8" s="75">
        <v>2.4</v>
      </c>
      <c r="L8" s="76">
        <v>22</v>
      </c>
      <c r="M8" s="74">
        <v>3</v>
      </c>
      <c r="N8" s="75">
        <v>5.6</v>
      </c>
      <c r="O8" s="75">
        <f>N8/M8</f>
        <v>1.8666666666666665</v>
      </c>
      <c r="P8" s="75">
        <v>2.5499999999999998</v>
      </c>
      <c r="Q8" s="76">
        <v>17</v>
      </c>
      <c r="R8" s="74">
        <v>5</v>
      </c>
      <c r="S8" s="77">
        <v>5.85</v>
      </c>
      <c r="T8" s="77">
        <f>S8/R8</f>
        <v>1.17</v>
      </c>
      <c r="U8" s="77">
        <v>1.5</v>
      </c>
      <c r="V8" s="78">
        <v>21</v>
      </c>
      <c r="W8" s="79"/>
      <c r="X8" s="73" t="s">
        <v>15</v>
      </c>
      <c r="Y8" s="91">
        <f>C8+H8+M8+R8</f>
        <v>14</v>
      </c>
      <c r="Z8" s="80">
        <f>D8+I8+N8+S8</f>
        <v>24.200000000000003</v>
      </c>
      <c r="AA8" s="80">
        <f>Z8/Y8</f>
        <v>1.7285714285714289</v>
      </c>
      <c r="AB8" s="92">
        <f>G8+L8+Q8+V8</f>
        <v>82</v>
      </c>
    </row>
    <row r="9" spans="1:30" ht="26.25" customHeight="1" x14ac:dyDescent="0.2">
      <c r="A9" s="43">
        <v>6</v>
      </c>
      <c r="B9" s="48" t="s">
        <v>12</v>
      </c>
      <c r="C9" s="25">
        <v>3</v>
      </c>
      <c r="D9" s="24">
        <v>5.4</v>
      </c>
      <c r="E9" s="24">
        <f>D9/C9</f>
        <v>1.8</v>
      </c>
      <c r="F9" s="24">
        <v>2.35</v>
      </c>
      <c r="G9" s="57">
        <v>21</v>
      </c>
      <c r="H9" s="25">
        <v>1</v>
      </c>
      <c r="I9" s="24">
        <v>2.9</v>
      </c>
      <c r="J9" s="24">
        <f>I9/H9</f>
        <v>2.9</v>
      </c>
      <c r="K9" s="24">
        <v>2.9</v>
      </c>
      <c r="L9" s="57">
        <v>21</v>
      </c>
      <c r="M9" s="25">
        <v>5</v>
      </c>
      <c r="N9" s="24">
        <v>12.05</v>
      </c>
      <c r="O9" s="24">
        <f>N9/M9</f>
        <v>2.41</v>
      </c>
      <c r="P9" s="24">
        <v>2.7</v>
      </c>
      <c r="Q9" s="57">
        <v>21</v>
      </c>
      <c r="R9" s="25">
        <v>1</v>
      </c>
      <c r="S9" s="70">
        <v>2.15</v>
      </c>
      <c r="T9" s="70">
        <f>S9/R9</f>
        <v>2.15</v>
      </c>
      <c r="U9" s="70">
        <v>2.15</v>
      </c>
      <c r="V9" s="26">
        <v>16</v>
      </c>
      <c r="W9" s="50"/>
      <c r="X9" s="48" t="s">
        <v>12</v>
      </c>
      <c r="Y9" s="52">
        <f>C9+H9+M9+R9</f>
        <v>10</v>
      </c>
      <c r="Z9" s="22">
        <f>D9+I9+N9+S9</f>
        <v>22.5</v>
      </c>
      <c r="AA9" s="22">
        <f>Z9/Y9</f>
        <v>2.25</v>
      </c>
      <c r="AB9" s="23">
        <f>G9+L9+Q9+V9</f>
        <v>79</v>
      </c>
    </row>
    <row r="10" spans="1:30" s="81" customFormat="1" ht="26.25" customHeight="1" x14ac:dyDescent="0.2">
      <c r="A10" s="72">
        <v>3</v>
      </c>
      <c r="B10" s="73" t="s">
        <v>10</v>
      </c>
      <c r="C10" s="74">
        <v>2</v>
      </c>
      <c r="D10" s="75">
        <v>3.75</v>
      </c>
      <c r="E10" s="75">
        <f>D10/C10</f>
        <v>1.875</v>
      </c>
      <c r="F10" s="75"/>
      <c r="G10" s="76">
        <v>19</v>
      </c>
      <c r="H10" s="74">
        <v>1</v>
      </c>
      <c r="I10" s="75">
        <v>1.5</v>
      </c>
      <c r="J10" s="75">
        <f>I10/H10</f>
        <v>1.5</v>
      </c>
      <c r="K10" s="75">
        <v>1.5</v>
      </c>
      <c r="L10" s="76">
        <v>18</v>
      </c>
      <c r="M10" s="74">
        <v>5</v>
      </c>
      <c r="N10" s="75">
        <v>9.15</v>
      </c>
      <c r="O10" s="75">
        <f>N10/M10</f>
        <v>1.83</v>
      </c>
      <c r="P10" s="75">
        <v>2.15</v>
      </c>
      <c r="Q10" s="76">
        <v>19</v>
      </c>
      <c r="R10" s="74">
        <v>3</v>
      </c>
      <c r="S10" s="77">
        <v>4</v>
      </c>
      <c r="T10" s="77">
        <f>S10/R10</f>
        <v>1.3333333333333333</v>
      </c>
      <c r="U10" s="77">
        <v>1.45</v>
      </c>
      <c r="V10" s="78">
        <v>20</v>
      </c>
      <c r="W10" s="79"/>
      <c r="X10" s="73" t="s">
        <v>10</v>
      </c>
      <c r="Y10" s="91">
        <f>C10+H10+M10+R10</f>
        <v>11</v>
      </c>
      <c r="Z10" s="80">
        <f>D10+I10+N10+S10</f>
        <v>18.399999999999999</v>
      </c>
      <c r="AA10" s="80">
        <f>Z10/Y10</f>
        <v>1.6727272727272726</v>
      </c>
      <c r="AB10" s="92">
        <f>G10+L10+Q10+V10</f>
        <v>76</v>
      </c>
    </row>
    <row r="11" spans="1:30" ht="26.25" customHeight="1" x14ac:dyDescent="0.2">
      <c r="A11" s="43">
        <v>8</v>
      </c>
      <c r="B11" s="48" t="s">
        <v>17</v>
      </c>
      <c r="C11" s="25">
        <v>3</v>
      </c>
      <c r="D11" s="24">
        <v>5.15</v>
      </c>
      <c r="E11" s="24">
        <f>D11/C11</f>
        <v>1.7166666666666668</v>
      </c>
      <c r="F11" s="24">
        <v>2.4</v>
      </c>
      <c r="G11" s="57">
        <v>20</v>
      </c>
      <c r="H11" s="25">
        <v>1</v>
      </c>
      <c r="I11" s="24">
        <v>2.2999999999999998</v>
      </c>
      <c r="J11" s="24">
        <f>I11/H11</f>
        <v>2.2999999999999998</v>
      </c>
      <c r="K11" s="24">
        <v>2.2999999999999998</v>
      </c>
      <c r="L11" s="57">
        <v>19</v>
      </c>
      <c r="M11" s="25">
        <v>0</v>
      </c>
      <c r="N11" s="24">
        <v>0</v>
      </c>
      <c r="O11" s="24">
        <v>0</v>
      </c>
      <c r="P11" s="24">
        <v>0</v>
      </c>
      <c r="Q11" s="57">
        <v>8.5</v>
      </c>
      <c r="R11" s="25">
        <v>2</v>
      </c>
      <c r="S11" s="70">
        <v>3.1</v>
      </c>
      <c r="T11" s="70">
        <f>S11/R11</f>
        <v>1.55</v>
      </c>
      <c r="U11" s="70">
        <v>1.7</v>
      </c>
      <c r="V11" s="26">
        <v>19</v>
      </c>
      <c r="W11" s="50"/>
      <c r="X11" s="48" t="s">
        <v>17</v>
      </c>
      <c r="Y11" s="52">
        <f>C11+H11+M11+R11</f>
        <v>6</v>
      </c>
      <c r="Z11" s="22">
        <f>D11+I11+N11+S11</f>
        <v>10.55</v>
      </c>
      <c r="AA11" s="22">
        <f>Z11/Y11</f>
        <v>1.7583333333333335</v>
      </c>
      <c r="AB11" s="23">
        <f>G11+L11+Q11+V11</f>
        <v>66.5</v>
      </c>
      <c r="AD11" s="30"/>
    </row>
    <row r="12" spans="1:30" s="81" customFormat="1" ht="26.25" customHeight="1" thickBot="1" x14ac:dyDescent="0.25">
      <c r="A12" s="72">
        <v>5</v>
      </c>
      <c r="B12" s="73" t="s">
        <v>8</v>
      </c>
      <c r="C12" s="83">
        <v>1</v>
      </c>
      <c r="D12" s="84">
        <v>1.7</v>
      </c>
      <c r="E12" s="84">
        <f>D12/C12</f>
        <v>1.7</v>
      </c>
      <c r="F12" s="84">
        <v>1.7</v>
      </c>
      <c r="G12" s="85">
        <v>16</v>
      </c>
      <c r="H12" s="83">
        <v>0</v>
      </c>
      <c r="I12" s="84">
        <v>0</v>
      </c>
      <c r="J12" s="84">
        <v>0</v>
      </c>
      <c r="K12" s="84">
        <v>0</v>
      </c>
      <c r="L12" s="85">
        <v>8.5</v>
      </c>
      <c r="M12" s="83">
        <v>5</v>
      </c>
      <c r="N12" s="84">
        <v>15.8</v>
      </c>
      <c r="O12" s="84">
        <f>N12/M12</f>
        <v>3.16</v>
      </c>
      <c r="P12" s="84">
        <v>4</v>
      </c>
      <c r="Q12" s="85">
        <v>24</v>
      </c>
      <c r="R12" s="83">
        <v>2</v>
      </c>
      <c r="S12" s="86">
        <v>2.2999999999999998</v>
      </c>
      <c r="T12" s="86">
        <f>S12/R12</f>
        <v>1.1499999999999999</v>
      </c>
      <c r="U12" s="86">
        <v>1.3</v>
      </c>
      <c r="V12" s="87">
        <v>17</v>
      </c>
      <c r="W12" s="88"/>
      <c r="X12" s="89" t="s">
        <v>8</v>
      </c>
      <c r="Y12" s="93">
        <f>C12+H12+M12+R12</f>
        <v>8</v>
      </c>
      <c r="Z12" s="90">
        <f>D12+I12+N12+S12</f>
        <v>19.8</v>
      </c>
      <c r="AA12" s="90">
        <f>Z12/Y12</f>
        <v>2.4750000000000001</v>
      </c>
      <c r="AB12" s="94">
        <f>G12+L12+Q12+V12</f>
        <v>65.5</v>
      </c>
    </row>
    <row r="13" spans="1:30" ht="13.5" customHeight="1" thickBot="1" x14ac:dyDescent="0.25">
      <c r="A13" s="12"/>
      <c r="B13" s="13"/>
      <c r="C13" s="54"/>
      <c r="D13" s="55"/>
      <c r="E13" s="45"/>
      <c r="F13" s="45"/>
      <c r="G13" s="58"/>
      <c r="H13" s="60"/>
      <c r="I13" s="45"/>
      <c r="J13" s="45"/>
      <c r="K13" s="45"/>
      <c r="L13" s="58"/>
      <c r="M13" s="60"/>
      <c r="N13" s="45"/>
      <c r="O13" s="45"/>
      <c r="P13" s="45"/>
      <c r="Q13" s="58"/>
      <c r="R13" s="60"/>
      <c r="S13" s="45"/>
      <c r="T13" s="45"/>
      <c r="U13" s="45"/>
      <c r="V13" s="46"/>
      <c r="W13" s="64"/>
      <c r="X13" s="63"/>
      <c r="Y13" s="38"/>
      <c r="Z13" s="39"/>
      <c r="AA13" s="39"/>
      <c r="AB13" s="40"/>
    </row>
    <row r="14" spans="1:30" ht="15.75" customHeight="1" thickBot="1" x14ac:dyDescent="0.3">
      <c r="A14" s="14"/>
      <c r="B14" s="15" t="s">
        <v>2</v>
      </c>
      <c r="C14" s="53">
        <f>SUM(C3:C12)</f>
        <v>30</v>
      </c>
      <c r="D14" s="27">
        <f>SUM(D3:D12)</f>
        <v>54.20000000000001</v>
      </c>
      <c r="E14" s="27">
        <f>D14/C14</f>
        <v>1.8066666666666671</v>
      </c>
      <c r="F14" s="27"/>
      <c r="G14" s="59"/>
      <c r="H14" s="28">
        <f>SUM(H3:H12)</f>
        <v>19</v>
      </c>
      <c r="I14" s="27">
        <f>SUM(I3:I12)</f>
        <v>42.149999999999991</v>
      </c>
      <c r="J14" s="27">
        <f>I14/H14</f>
        <v>2.2184210526315784</v>
      </c>
      <c r="K14" s="27"/>
      <c r="L14" s="59"/>
      <c r="M14" s="28">
        <f>SUM(M3:M12)</f>
        <v>41</v>
      </c>
      <c r="N14" s="27">
        <f>SUM(N3:N12)</f>
        <v>105.45</v>
      </c>
      <c r="O14" s="27">
        <f>N14/M14</f>
        <v>2.5719512195121954</v>
      </c>
      <c r="P14" s="27"/>
      <c r="Q14" s="59"/>
      <c r="R14" s="28">
        <f>SUM(R3:R12)</f>
        <v>35</v>
      </c>
      <c r="S14" s="27">
        <f>SUM(S3:S12)</f>
        <v>49.949999999999996</v>
      </c>
      <c r="T14" s="27">
        <f>S14/R14</f>
        <v>1.427142857142857</v>
      </c>
      <c r="U14" s="27"/>
      <c r="V14" s="44"/>
      <c r="W14" s="61"/>
      <c r="X14" s="62"/>
      <c r="Y14" s="28">
        <f>SUM(Y3:Y12)</f>
        <v>125</v>
      </c>
      <c r="Z14" s="27">
        <f>SUM(Z3:Z12)</f>
        <v>251.75000000000003</v>
      </c>
      <c r="AA14" s="27">
        <f>Z14/Y14</f>
        <v>2.0140000000000002</v>
      </c>
      <c r="AB14" s="29"/>
    </row>
    <row r="15" spans="1:30" ht="12.75" customHeight="1" x14ac:dyDescent="0.2">
      <c r="A15" s="16"/>
      <c r="B15" s="17" t="s">
        <v>9</v>
      </c>
      <c r="C15" s="18"/>
      <c r="D15" s="19"/>
      <c r="E15" s="18"/>
      <c r="F15" s="18" t="s">
        <v>16</v>
      </c>
      <c r="G15" s="18"/>
      <c r="H15" s="18"/>
      <c r="I15" s="18"/>
      <c r="J15" s="18"/>
      <c r="K15" s="18" t="s">
        <v>22</v>
      </c>
      <c r="L15" s="18"/>
      <c r="M15" s="18"/>
      <c r="N15" s="18"/>
      <c r="O15" s="18"/>
      <c r="P15" s="18" t="s">
        <v>24</v>
      </c>
      <c r="Q15" s="18"/>
      <c r="R15" s="18"/>
      <c r="S15" s="18"/>
      <c r="T15" s="18"/>
      <c r="U15" s="18" t="s">
        <v>26</v>
      </c>
      <c r="V15" s="18"/>
      <c r="W15" s="18"/>
      <c r="X15" s="16"/>
      <c r="Y15" s="16"/>
      <c r="Z15" s="16"/>
      <c r="AA15" s="16"/>
      <c r="AB15" s="16"/>
    </row>
    <row r="16" spans="1:30" ht="12.75" customHeight="1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6"/>
      <c r="X16" s="16"/>
      <c r="Y16" s="20"/>
      <c r="Z16" s="21"/>
      <c r="AA16" s="16"/>
      <c r="AB16" s="16"/>
    </row>
    <row r="17" spans="1:28" ht="27" customHeight="1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20"/>
      <c r="Z17" s="21"/>
      <c r="AA17" s="16"/>
      <c r="AB17" s="16"/>
    </row>
    <row r="18" spans="1:28" ht="12.75" customHeight="1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32"/>
      <c r="Y18" s="31"/>
      <c r="Z18" s="21"/>
      <c r="AA18" s="16"/>
      <c r="AB18" s="16"/>
    </row>
    <row r="19" spans="1:28" ht="12.75" customHeight="1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</row>
    <row r="20" spans="1:28" ht="12.75" customHeight="1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</row>
    <row r="21" spans="1:28" ht="12.75" customHeight="1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</row>
    <row r="22" spans="1:28" ht="12.75" customHeight="1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</row>
    <row r="23" spans="1:28" ht="12.75" customHeight="1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</row>
    <row r="24" spans="1:28" ht="12.75" customHeight="1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</row>
    <row r="25" spans="1:28" ht="12.75" customHeight="1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</row>
    <row r="26" spans="1:28" ht="12.75" customHeight="1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</row>
    <row r="27" spans="1:28" ht="12.75" customHeight="1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</row>
    <row r="28" spans="1:28" ht="12.75" customHeight="1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</row>
    <row r="29" spans="1:28" ht="12.75" customHeight="1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</row>
    <row r="30" spans="1:28" ht="12.75" customHeight="1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</row>
    <row r="31" spans="1:28" ht="12.75" customHeight="1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</row>
    <row r="32" spans="1:28" ht="12.75" customHeight="1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</row>
    <row r="33" spans="1:28" ht="12.75" customHeight="1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</row>
    <row r="34" spans="1:28" ht="12.75" customHeight="1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</row>
    <row r="35" spans="1:28" ht="12.75" customHeight="1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</row>
    <row r="36" spans="1:28" ht="12.75" customHeight="1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</row>
    <row r="37" spans="1:28" ht="12.75" customHeight="1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</row>
    <row r="38" spans="1:28" ht="12.75" customHeight="1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</row>
    <row r="39" spans="1:28" ht="12.75" customHeight="1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</row>
    <row r="40" spans="1:28" ht="12.75" customHeight="1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</row>
    <row r="41" spans="1:28" ht="12.75" customHeight="1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</row>
    <row r="42" spans="1:28" ht="12.75" customHeight="1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</row>
    <row r="43" spans="1:28" ht="12.75" customHeight="1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</row>
    <row r="44" spans="1:28" ht="12.75" customHeight="1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</row>
    <row r="45" spans="1:28" ht="12.75" customHeight="1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</row>
    <row r="46" spans="1:28" ht="12.75" customHeight="1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</row>
    <row r="47" spans="1:28" ht="12.75" customHeight="1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</row>
    <row r="48" spans="1:28" ht="12.75" customHeight="1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</row>
    <row r="49" spans="1:28" ht="12.75" customHeight="1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</row>
    <row r="50" spans="1:28" ht="12.75" customHeight="1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</row>
    <row r="51" spans="1:28" ht="12.75" customHeight="1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</row>
    <row r="52" spans="1:28" ht="12.75" customHeight="1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</row>
    <row r="53" spans="1:28" ht="12.75" customHeight="1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</row>
    <row r="54" spans="1:28" ht="12.75" customHeight="1" x14ac:dyDescent="0.2">
      <c r="A54" s="16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</row>
    <row r="55" spans="1:28" ht="12.75" customHeight="1" x14ac:dyDescent="0.2">
      <c r="A55" s="16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</row>
    <row r="56" spans="1:28" ht="12.75" customHeight="1" x14ac:dyDescent="0.2">
      <c r="A56" s="16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</row>
    <row r="57" spans="1:28" ht="12.75" customHeight="1" x14ac:dyDescent="0.2">
      <c r="A57" s="16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</row>
    <row r="58" spans="1:28" ht="12.75" customHeight="1" x14ac:dyDescent="0.2">
      <c r="A58" s="16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</row>
    <row r="59" spans="1:28" ht="12.75" customHeight="1" x14ac:dyDescent="0.2">
      <c r="A59" s="16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</row>
    <row r="60" spans="1:28" ht="12.75" customHeight="1" x14ac:dyDescent="0.2">
      <c r="A60" s="16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</row>
    <row r="61" spans="1:28" ht="12.75" customHeight="1" x14ac:dyDescent="0.2">
      <c r="A61" s="16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</row>
    <row r="62" spans="1:28" ht="12.75" customHeight="1" x14ac:dyDescent="0.2">
      <c r="A62" s="16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</row>
    <row r="63" spans="1:28" ht="12.75" customHeight="1" x14ac:dyDescent="0.2">
      <c r="A63" s="16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</row>
    <row r="64" spans="1:28" ht="12.75" customHeight="1" x14ac:dyDescent="0.2">
      <c r="A64" s="16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</row>
    <row r="65" spans="1:28" ht="12.75" customHeight="1" x14ac:dyDescent="0.2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</row>
    <row r="66" spans="1:28" ht="12.75" customHeight="1" x14ac:dyDescent="0.2">
      <c r="A66" s="16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</row>
    <row r="67" spans="1:28" ht="12.75" customHeight="1" x14ac:dyDescent="0.2">
      <c r="A67" s="16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</row>
    <row r="68" spans="1:28" ht="12.75" customHeight="1" x14ac:dyDescent="0.2">
      <c r="A68" s="16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</row>
    <row r="69" spans="1:28" ht="12.75" customHeight="1" x14ac:dyDescent="0.2">
      <c r="A69" s="16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</row>
    <row r="70" spans="1:28" ht="12.75" customHeight="1" x14ac:dyDescent="0.2">
      <c r="A70" s="16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</row>
    <row r="71" spans="1:28" ht="12.75" customHeight="1" x14ac:dyDescent="0.2">
      <c r="A71" s="16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</row>
    <row r="72" spans="1:28" ht="12.75" customHeight="1" x14ac:dyDescent="0.2">
      <c r="A72" s="16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</row>
    <row r="73" spans="1:28" ht="12.75" customHeight="1" x14ac:dyDescent="0.2">
      <c r="A73" s="16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</row>
    <row r="74" spans="1:28" ht="12.75" customHeight="1" x14ac:dyDescent="0.2">
      <c r="A74" s="16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</row>
    <row r="75" spans="1:28" ht="12.75" customHeight="1" x14ac:dyDescent="0.2">
      <c r="A75" s="16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</row>
    <row r="76" spans="1:28" ht="12.75" customHeight="1" x14ac:dyDescent="0.2">
      <c r="A76" s="16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</row>
    <row r="77" spans="1:28" ht="12.75" customHeight="1" x14ac:dyDescent="0.2">
      <c r="A77" s="16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</row>
    <row r="78" spans="1:28" ht="12.75" customHeight="1" x14ac:dyDescent="0.2">
      <c r="A78" s="16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</row>
    <row r="79" spans="1:28" ht="12.75" customHeight="1" x14ac:dyDescent="0.2">
      <c r="A79" s="16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</row>
    <row r="80" spans="1:28" ht="12.75" customHeight="1" x14ac:dyDescent="0.2">
      <c r="A80" s="16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</row>
    <row r="81" spans="1:28" ht="12.75" customHeight="1" x14ac:dyDescent="0.2">
      <c r="A81" s="16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</row>
    <row r="82" spans="1:28" ht="12.75" customHeight="1" x14ac:dyDescent="0.2">
      <c r="A82" s="16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</row>
    <row r="83" spans="1:28" ht="12.75" customHeight="1" x14ac:dyDescent="0.2">
      <c r="A83" s="16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</row>
    <row r="84" spans="1:28" ht="12.75" customHeight="1" x14ac:dyDescent="0.2">
      <c r="A84" s="16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</row>
    <row r="85" spans="1:28" ht="12.75" customHeight="1" x14ac:dyDescent="0.2">
      <c r="A85" s="16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</row>
    <row r="86" spans="1:28" ht="12.75" customHeight="1" x14ac:dyDescent="0.2">
      <c r="A86" s="16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</row>
    <row r="87" spans="1:28" ht="12.75" customHeight="1" x14ac:dyDescent="0.2">
      <c r="A87" s="16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</row>
    <row r="88" spans="1:28" ht="12.75" customHeight="1" x14ac:dyDescent="0.2">
      <c r="A88" s="16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</row>
    <row r="89" spans="1:28" ht="12.75" customHeight="1" x14ac:dyDescent="0.2">
      <c r="A89" s="16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</row>
    <row r="90" spans="1:28" ht="12.75" customHeight="1" x14ac:dyDescent="0.2">
      <c r="A90" s="16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</row>
    <row r="91" spans="1:28" ht="12.75" customHeight="1" x14ac:dyDescent="0.2">
      <c r="A91" s="16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</row>
    <row r="92" spans="1:28" ht="12.75" customHeight="1" x14ac:dyDescent="0.2">
      <c r="A92" s="16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</row>
    <row r="93" spans="1:28" ht="12.75" customHeight="1" x14ac:dyDescent="0.2">
      <c r="A93" s="16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</row>
    <row r="94" spans="1:28" ht="12.75" customHeight="1" x14ac:dyDescent="0.2">
      <c r="A94" s="16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</row>
    <row r="95" spans="1:28" ht="12.75" customHeight="1" x14ac:dyDescent="0.2">
      <c r="A95" s="16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</row>
    <row r="96" spans="1:28" ht="12.75" customHeight="1" x14ac:dyDescent="0.2">
      <c r="A96" s="16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</row>
    <row r="97" spans="1:28" ht="12.75" customHeight="1" x14ac:dyDescent="0.2">
      <c r="A97" s="16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</row>
    <row r="98" spans="1:28" ht="12.75" customHeight="1" x14ac:dyDescent="0.2">
      <c r="A98" s="16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</row>
    <row r="99" spans="1:28" ht="12.75" customHeight="1" x14ac:dyDescent="0.2">
      <c r="A99" s="16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</row>
    <row r="100" spans="1:28" ht="12.75" customHeight="1" x14ac:dyDescent="0.2">
      <c r="A100" s="16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</row>
    <row r="101" spans="1:28" ht="12.75" customHeight="1" x14ac:dyDescent="0.2">
      <c r="A101" s="16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</row>
    <row r="102" spans="1:28" ht="12.75" customHeight="1" x14ac:dyDescent="0.2">
      <c r="A102" s="16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</row>
    <row r="103" spans="1:28" ht="12.75" customHeight="1" x14ac:dyDescent="0.2">
      <c r="A103" s="16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</row>
    <row r="104" spans="1:28" ht="12.75" customHeight="1" x14ac:dyDescent="0.2">
      <c r="A104" s="16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</row>
    <row r="105" spans="1:28" ht="12.75" customHeight="1" x14ac:dyDescent="0.2">
      <c r="A105" s="16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</row>
    <row r="106" spans="1:28" ht="12.75" customHeight="1" x14ac:dyDescent="0.2">
      <c r="A106" s="16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</row>
    <row r="107" spans="1:28" ht="12.75" customHeight="1" x14ac:dyDescent="0.2">
      <c r="A107" s="16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</row>
    <row r="108" spans="1:28" ht="12.75" customHeight="1" x14ac:dyDescent="0.2">
      <c r="A108" s="16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</row>
    <row r="109" spans="1:28" ht="12.75" customHeight="1" x14ac:dyDescent="0.2">
      <c r="A109" s="16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</row>
    <row r="110" spans="1:28" ht="12.75" customHeight="1" x14ac:dyDescent="0.2">
      <c r="A110" s="16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</row>
    <row r="111" spans="1:28" ht="12.75" customHeight="1" x14ac:dyDescent="0.2">
      <c r="A111" s="16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</row>
    <row r="112" spans="1:28" ht="12.75" customHeight="1" x14ac:dyDescent="0.2">
      <c r="A112" s="16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</row>
    <row r="113" spans="1:28" ht="12.75" customHeight="1" x14ac:dyDescent="0.2">
      <c r="A113" s="16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</row>
    <row r="114" spans="1:28" ht="12.75" customHeight="1" x14ac:dyDescent="0.2">
      <c r="A114" s="16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</row>
    <row r="115" spans="1:28" ht="12.75" customHeight="1" x14ac:dyDescent="0.2">
      <c r="A115" s="16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</row>
    <row r="116" spans="1:28" ht="12.75" customHeight="1" x14ac:dyDescent="0.2">
      <c r="A116" s="16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</row>
    <row r="117" spans="1:28" ht="12.75" customHeight="1" x14ac:dyDescent="0.2">
      <c r="A117" s="16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</row>
    <row r="118" spans="1:28" ht="12.75" customHeight="1" x14ac:dyDescent="0.2">
      <c r="A118" s="16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</row>
    <row r="119" spans="1:28" ht="12.75" customHeight="1" x14ac:dyDescent="0.2">
      <c r="A119" s="16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</row>
    <row r="120" spans="1:28" ht="12.75" customHeight="1" x14ac:dyDescent="0.2">
      <c r="A120" s="16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</row>
    <row r="121" spans="1:28" ht="12.75" customHeight="1" x14ac:dyDescent="0.2">
      <c r="A121" s="16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</row>
    <row r="122" spans="1:28" ht="12.75" customHeight="1" x14ac:dyDescent="0.2">
      <c r="A122" s="16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</row>
    <row r="123" spans="1:28" ht="12.75" customHeight="1" x14ac:dyDescent="0.2">
      <c r="A123" s="16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</row>
    <row r="124" spans="1:28" ht="12.75" customHeight="1" x14ac:dyDescent="0.2">
      <c r="A124" s="16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</row>
    <row r="125" spans="1:28" ht="12.75" customHeight="1" x14ac:dyDescent="0.2">
      <c r="A125" s="16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</row>
    <row r="126" spans="1:28" ht="12.75" customHeight="1" x14ac:dyDescent="0.2">
      <c r="A126" s="16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</row>
    <row r="127" spans="1:28" ht="12.75" customHeight="1" x14ac:dyDescent="0.2">
      <c r="A127" s="16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</row>
    <row r="128" spans="1:28" ht="12.75" customHeight="1" x14ac:dyDescent="0.2">
      <c r="A128" s="16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</row>
    <row r="129" spans="1:28" ht="12.75" customHeight="1" x14ac:dyDescent="0.2">
      <c r="A129" s="16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</row>
    <row r="130" spans="1:28" ht="12.75" customHeight="1" x14ac:dyDescent="0.2">
      <c r="A130" s="16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</row>
    <row r="131" spans="1:28" ht="12.75" customHeight="1" x14ac:dyDescent="0.2">
      <c r="A131" s="16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</row>
    <row r="132" spans="1:28" ht="12.75" customHeight="1" x14ac:dyDescent="0.2">
      <c r="A132" s="16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</row>
    <row r="133" spans="1:28" ht="12.75" customHeight="1" x14ac:dyDescent="0.2">
      <c r="A133" s="16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</row>
    <row r="134" spans="1:28" ht="12.75" customHeight="1" x14ac:dyDescent="0.2">
      <c r="A134" s="16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</row>
    <row r="135" spans="1:28" ht="12.75" customHeight="1" x14ac:dyDescent="0.2">
      <c r="A135" s="16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</row>
    <row r="136" spans="1:28" ht="12.75" customHeight="1" x14ac:dyDescent="0.2">
      <c r="A136" s="16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</row>
    <row r="137" spans="1:28" ht="12.75" customHeight="1" x14ac:dyDescent="0.2">
      <c r="A137" s="16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</row>
    <row r="138" spans="1:28" ht="12.75" customHeight="1" x14ac:dyDescent="0.2">
      <c r="A138" s="16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</row>
    <row r="139" spans="1:28" ht="12.75" customHeight="1" x14ac:dyDescent="0.2">
      <c r="A139" s="16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</row>
    <row r="140" spans="1:28" ht="12.75" customHeight="1" x14ac:dyDescent="0.2">
      <c r="A140" s="16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</row>
    <row r="141" spans="1:28" ht="12.75" customHeight="1" x14ac:dyDescent="0.2">
      <c r="A141" s="16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</row>
    <row r="142" spans="1:28" ht="12.75" customHeight="1" x14ac:dyDescent="0.2">
      <c r="A142" s="16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</row>
    <row r="143" spans="1:28" ht="12.75" customHeight="1" x14ac:dyDescent="0.2">
      <c r="A143" s="16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</row>
    <row r="144" spans="1:28" ht="12.75" customHeight="1" x14ac:dyDescent="0.2">
      <c r="A144" s="16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</row>
    <row r="145" spans="1:28" ht="12.75" customHeight="1" x14ac:dyDescent="0.2">
      <c r="A145" s="16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</row>
    <row r="146" spans="1:28" ht="12.75" customHeight="1" x14ac:dyDescent="0.2">
      <c r="A146" s="16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</row>
    <row r="147" spans="1:28" ht="12.75" customHeight="1" x14ac:dyDescent="0.2">
      <c r="A147" s="16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</row>
    <row r="148" spans="1:28" ht="12.75" customHeight="1" x14ac:dyDescent="0.2">
      <c r="A148" s="16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</row>
    <row r="149" spans="1:28" ht="12.75" customHeight="1" x14ac:dyDescent="0.2">
      <c r="A149" s="16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</row>
    <row r="150" spans="1:28" ht="12.75" customHeight="1" x14ac:dyDescent="0.2">
      <c r="A150" s="16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</row>
    <row r="151" spans="1:28" ht="12.75" customHeight="1" x14ac:dyDescent="0.2">
      <c r="A151" s="16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6"/>
      <c r="P151" s="16"/>
      <c r="Q151" s="16"/>
      <c r="R151" s="16"/>
      <c r="S151" s="16"/>
      <c r="T151" s="16"/>
      <c r="U151" s="16"/>
      <c r="V151" s="16"/>
      <c r="W151" s="16"/>
      <c r="X151" s="16"/>
      <c r="Y151" s="16"/>
      <c r="Z151" s="16"/>
      <c r="AA151" s="16"/>
      <c r="AB151" s="16"/>
    </row>
    <row r="152" spans="1:28" ht="12.75" customHeight="1" x14ac:dyDescent="0.2">
      <c r="A152" s="16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6"/>
      <c r="P152" s="16"/>
      <c r="Q152" s="16"/>
      <c r="R152" s="16"/>
      <c r="S152" s="16"/>
      <c r="T152" s="16"/>
      <c r="U152" s="16"/>
      <c r="V152" s="16"/>
      <c r="W152" s="16"/>
      <c r="X152" s="16"/>
      <c r="Y152" s="16"/>
      <c r="Z152" s="16"/>
      <c r="AA152" s="16"/>
      <c r="AB152" s="16"/>
    </row>
    <row r="153" spans="1:28" ht="12.75" customHeight="1" x14ac:dyDescent="0.2">
      <c r="A153" s="16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6"/>
      <c r="P153" s="16"/>
      <c r="Q153" s="16"/>
      <c r="R153" s="16"/>
      <c r="S153" s="16"/>
      <c r="T153" s="16"/>
      <c r="U153" s="16"/>
      <c r="V153" s="16"/>
      <c r="W153" s="16"/>
      <c r="X153" s="16"/>
      <c r="Y153" s="16"/>
      <c r="Z153" s="16"/>
      <c r="AA153" s="16"/>
      <c r="AB153" s="16"/>
    </row>
    <row r="154" spans="1:28" ht="12.75" customHeight="1" x14ac:dyDescent="0.2">
      <c r="A154" s="16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6"/>
      <c r="P154" s="16"/>
      <c r="Q154" s="16"/>
      <c r="R154" s="16"/>
      <c r="S154" s="16"/>
      <c r="T154" s="16"/>
      <c r="U154" s="16"/>
      <c r="V154" s="16"/>
      <c r="W154" s="16"/>
      <c r="X154" s="16"/>
      <c r="Y154" s="16"/>
      <c r="Z154" s="16"/>
      <c r="AA154" s="16"/>
      <c r="AB154" s="16"/>
    </row>
    <row r="155" spans="1:28" ht="12.75" customHeight="1" x14ac:dyDescent="0.2">
      <c r="A155" s="16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6"/>
      <c r="P155" s="16"/>
      <c r="Q155" s="16"/>
      <c r="R155" s="16"/>
      <c r="S155" s="16"/>
      <c r="T155" s="16"/>
      <c r="U155" s="16"/>
      <c r="V155" s="16"/>
      <c r="W155" s="16"/>
      <c r="X155" s="16"/>
      <c r="Y155" s="16"/>
      <c r="Z155" s="16"/>
      <c r="AA155" s="16"/>
      <c r="AB155" s="16"/>
    </row>
    <row r="156" spans="1:28" ht="12.75" customHeight="1" x14ac:dyDescent="0.2">
      <c r="A156" s="16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6"/>
      <c r="P156" s="16"/>
      <c r="Q156" s="16"/>
      <c r="R156" s="16"/>
      <c r="S156" s="16"/>
      <c r="T156" s="16"/>
      <c r="U156" s="16"/>
      <c r="V156" s="16"/>
      <c r="W156" s="16"/>
      <c r="X156" s="16"/>
      <c r="Y156" s="16"/>
      <c r="Z156" s="16"/>
      <c r="AA156" s="16"/>
      <c r="AB156" s="16"/>
    </row>
    <row r="157" spans="1:28" ht="12.75" customHeight="1" x14ac:dyDescent="0.2">
      <c r="A157" s="16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6"/>
      <c r="P157" s="16"/>
      <c r="Q157" s="16"/>
      <c r="R157" s="16"/>
      <c r="S157" s="16"/>
      <c r="T157" s="16"/>
      <c r="U157" s="16"/>
      <c r="V157" s="16"/>
      <c r="W157" s="16"/>
      <c r="X157" s="16"/>
      <c r="Y157" s="16"/>
      <c r="Z157" s="16"/>
      <c r="AA157" s="16"/>
      <c r="AB157" s="16"/>
    </row>
    <row r="158" spans="1:28" ht="12.75" customHeight="1" x14ac:dyDescent="0.2">
      <c r="A158" s="16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6"/>
      <c r="P158" s="16"/>
      <c r="Q158" s="16"/>
      <c r="R158" s="16"/>
      <c r="S158" s="16"/>
      <c r="T158" s="16"/>
      <c r="U158" s="16"/>
      <c r="V158" s="16"/>
      <c r="W158" s="16"/>
      <c r="X158" s="16"/>
      <c r="Y158" s="16"/>
      <c r="Z158" s="16"/>
      <c r="AA158" s="16"/>
      <c r="AB158" s="16"/>
    </row>
    <row r="159" spans="1:28" ht="12.75" customHeight="1" x14ac:dyDescent="0.2">
      <c r="A159" s="16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6"/>
      <c r="P159" s="16"/>
      <c r="Q159" s="16"/>
      <c r="R159" s="16"/>
      <c r="S159" s="16"/>
      <c r="T159" s="16"/>
      <c r="U159" s="16"/>
      <c r="V159" s="16"/>
      <c r="W159" s="16"/>
      <c r="X159" s="16"/>
      <c r="Y159" s="16"/>
      <c r="Z159" s="16"/>
      <c r="AA159" s="16"/>
      <c r="AB159" s="16"/>
    </row>
    <row r="160" spans="1:28" ht="12.75" customHeight="1" x14ac:dyDescent="0.2">
      <c r="A160" s="16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6"/>
      <c r="P160" s="16"/>
      <c r="Q160" s="16"/>
      <c r="R160" s="16"/>
      <c r="S160" s="16"/>
      <c r="T160" s="16"/>
      <c r="U160" s="16"/>
      <c r="V160" s="16"/>
      <c r="W160" s="16"/>
      <c r="X160" s="16"/>
      <c r="Y160" s="16"/>
      <c r="Z160" s="16"/>
      <c r="AA160" s="16"/>
      <c r="AB160" s="16"/>
    </row>
    <row r="161" spans="1:28" ht="12.75" customHeight="1" x14ac:dyDescent="0.2">
      <c r="A161" s="16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</row>
    <row r="162" spans="1:28" ht="12.75" customHeight="1" x14ac:dyDescent="0.2">
      <c r="A162" s="16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</row>
    <row r="163" spans="1:28" ht="12.75" customHeight="1" x14ac:dyDescent="0.2">
      <c r="A163" s="16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</row>
    <row r="164" spans="1:28" ht="12.75" customHeight="1" x14ac:dyDescent="0.2">
      <c r="A164" s="16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</row>
    <row r="165" spans="1:28" ht="12.75" customHeight="1" x14ac:dyDescent="0.2">
      <c r="A165" s="16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</row>
    <row r="166" spans="1:28" ht="12.75" customHeight="1" x14ac:dyDescent="0.2">
      <c r="A166" s="16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</row>
    <row r="167" spans="1:28" ht="12.75" customHeight="1" x14ac:dyDescent="0.2">
      <c r="A167" s="16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</row>
    <row r="168" spans="1:28" ht="12.75" customHeight="1" x14ac:dyDescent="0.2">
      <c r="A168" s="16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</row>
    <row r="169" spans="1:28" ht="12.75" customHeight="1" x14ac:dyDescent="0.2">
      <c r="A169" s="16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</row>
    <row r="170" spans="1:28" ht="12.75" customHeight="1" x14ac:dyDescent="0.2">
      <c r="A170" s="16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</row>
    <row r="171" spans="1:28" ht="12.75" customHeight="1" x14ac:dyDescent="0.2">
      <c r="A171" s="16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</row>
    <row r="172" spans="1:28" ht="12.75" customHeight="1" x14ac:dyDescent="0.2">
      <c r="A172" s="16"/>
      <c r="B172" s="16"/>
      <c r="C172" s="16"/>
      <c r="D172" s="16"/>
      <c r="E172" s="16"/>
      <c r="F172" s="16"/>
      <c r="G172" s="16"/>
      <c r="H172" s="16"/>
      <c r="I172" s="16"/>
      <c r="J172" s="16"/>
      <c r="K172" s="16"/>
      <c r="L172" s="16"/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</row>
    <row r="173" spans="1:28" ht="12.75" customHeight="1" x14ac:dyDescent="0.2">
      <c r="A173" s="16"/>
      <c r="B173" s="16"/>
      <c r="C173" s="16"/>
      <c r="D173" s="16"/>
      <c r="E173" s="16"/>
      <c r="F173" s="16"/>
      <c r="G173" s="16"/>
      <c r="H173" s="16"/>
      <c r="I173" s="16"/>
      <c r="J173" s="16"/>
      <c r="K173" s="16"/>
      <c r="L173" s="16"/>
      <c r="M173" s="16"/>
      <c r="N173" s="16"/>
      <c r="O173" s="16"/>
      <c r="P173" s="16"/>
      <c r="Q173" s="16"/>
      <c r="R173" s="16"/>
      <c r="S173" s="16"/>
      <c r="T173" s="16"/>
      <c r="U173" s="16"/>
      <c r="V173" s="16"/>
      <c r="W173" s="16"/>
      <c r="X173" s="16"/>
      <c r="Y173" s="16"/>
      <c r="Z173" s="16"/>
      <c r="AA173" s="16"/>
      <c r="AB173" s="16"/>
    </row>
    <row r="174" spans="1:28" ht="12.75" customHeight="1" x14ac:dyDescent="0.2">
      <c r="A174" s="16"/>
      <c r="B174" s="16"/>
      <c r="C174" s="16"/>
      <c r="D174" s="16"/>
      <c r="E174" s="16"/>
      <c r="F174" s="16"/>
      <c r="G174" s="16"/>
      <c r="H174" s="16"/>
      <c r="I174" s="16"/>
      <c r="J174" s="16"/>
      <c r="K174" s="16"/>
      <c r="L174" s="16"/>
      <c r="M174" s="16"/>
      <c r="N174" s="16"/>
      <c r="O174" s="16"/>
      <c r="P174" s="16"/>
      <c r="Q174" s="16"/>
      <c r="R174" s="16"/>
      <c r="S174" s="16"/>
      <c r="T174" s="16"/>
      <c r="U174" s="16"/>
      <c r="V174" s="16"/>
      <c r="W174" s="16"/>
      <c r="X174" s="16"/>
      <c r="Y174" s="16"/>
      <c r="Z174" s="16"/>
      <c r="AA174" s="16"/>
      <c r="AB174" s="16"/>
    </row>
    <row r="175" spans="1:28" ht="12.75" customHeight="1" x14ac:dyDescent="0.2">
      <c r="A175" s="16"/>
      <c r="B175" s="16"/>
      <c r="C175" s="16"/>
      <c r="D175" s="16"/>
      <c r="E175" s="16"/>
      <c r="F175" s="16"/>
      <c r="G175" s="16"/>
      <c r="H175" s="16"/>
      <c r="I175" s="16"/>
      <c r="J175" s="16"/>
      <c r="K175" s="16"/>
      <c r="L175" s="16"/>
      <c r="M175" s="16"/>
      <c r="N175" s="16"/>
      <c r="O175" s="16"/>
      <c r="P175" s="16"/>
      <c r="Q175" s="16"/>
      <c r="R175" s="16"/>
      <c r="S175" s="16"/>
      <c r="T175" s="16"/>
      <c r="U175" s="16"/>
      <c r="V175" s="16"/>
      <c r="W175" s="16"/>
      <c r="X175" s="16"/>
      <c r="Y175" s="16"/>
      <c r="Z175" s="16"/>
      <c r="AA175" s="16"/>
      <c r="AB175" s="16"/>
    </row>
    <row r="176" spans="1:28" ht="12.75" customHeight="1" x14ac:dyDescent="0.2">
      <c r="A176" s="16"/>
      <c r="B176" s="16"/>
      <c r="C176" s="16"/>
      <c r="D176" s="16"/>
      <c r="E176" s="16"/>
      <c r="F176" s="16"/>
      <c r="G176" s="16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</row>
    <row r="177" spans="1:28" ht="12.75" customHeight="1" x14ac:dyDescent="0.2">
      <c r="A177" s="16"/>
      <c r="B177" s="16"/>
      <c r="C177" s="16"/>
      <c r="D177" s="16"/>
      <c r="E177" s="16"/>
      <c r="F177" s="16"/>
      <c r="G177" s="16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</row>
    <row r="178" spans="1:28" ht="12.75" customHeight="1" x14ac:dyDescent="0.2">
      <c r="A178" s="16"/>
      <c r="B178" s="16"/>
      <c r="C178" s="16"/>
      <c r="D178" s="16"/>
      <c r="E178" s="16"/>
      <c r="F178" s="16"/>
      <c r="G178" s="16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16"/>
      <c r="S178" s="16"/>
      <c r="T178" s="16"/>
      <c r="U178" s="16"/>
      <c r="V178" s="16"/>
      <c r="W178" s="16"/>
      <c r="X178" s="16"/>
      <c r="Y178" s="16"/>
      <c r="Z178" s="16"/>
      <c r="AA178" s="16"/>
      <c r="AB178" s="16"/>
    </row>
    <row r="179" spans="1:28" ht="12.75" customHeight="1" x14ac:dyDescent="0.2">
      <c r="A179" s="16"/>
      <c r="B179" s="16"/>
      <c r="C179" s="16"/>
      <c r="D179" s="16"/>
      <c r="E179" s="16"/>
      <c r="F179" s="16"/>
      <c r="G179" s="16"/>
      <c r="H179" s="16"/>
      <c r="I179" s="16"/>
      <c r="J179" s="16"/>
      <c r="K179" s="16"/>
      <c r="L179" s="16"/>
      <c r="M179" s="16"/>
      <c r="N179" s="16"/>
      <c r="O179" s="16"/>
      <c r="P179" s="16"/>
      <c r="Q179" s="16"/>
      <c r="R179" s="16"/>
      <c r="S179" s="16"/>
      <c r="T179" s="16"/>
      <c r="U179" s="16"/>
      <c r="V179" s="16"/>
      <c r="W179" s="16"/>
      <c r="X179" s="16"/>
      <c r="Y179" s="16"/>
      <c r="Z179" s="16"/>
      <c r="AA179" s="16"/>
      <c r="AB179" s="16"/>
    </row>
    <row r="180" spans="1:28" ht="12.75" customHeight="1" x14ac:dyDescent="0.2">
      <c r="A180" s="16"/>
      <c r="B180" s="16"/>
      <c r="C180" s="16"/>
      <c r="D180" s="16"/>
      <c r="E180" s="16"/>
      <c r="F180" s="16"/>
      <c r="G180" s="16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</row>
    <row r="181" spans="1:28" ht="12.75" customHeight="1" x14ac:dyDescent="0.2">
      <c r="A181" s="16"/>
      <c r="B181" s="16"/>
      <c r="C181" s="16"/>
      <c r="D181" s="16"/>
      <c r="E181" s="16"/>
      <c r="F181" s="16"/>
      <c r="G181" s="16"/>
      <c r="H181" s="16"/>
      <c r="I181" s="16"/>
      <c r="J181" s="16"/>
      <c r="K181" s="16"/>
      <c r="L181" s="16"/>
      <c r="M181" s="16"/>
      <c r="N181" s="16"/>
      <c r="O181" s="16"/>
      <c r="P181" s="16"/>
      <c r="Q181" s="16"/>
      <c r="R181" s="16"/>
      <c r="S181" s="16"/>
      <c r="T181" s="16"/>
      <c r="U181" s="16"/>
      <c r="V181" s="16"/>
      <c r="W181" s="16"/>
      <c r="X181" s="16"/>
      <c r="Y181" s="16"/>
      <c r="Z181" s="16"/>
      <c r="AA181" s="16"/>
      <c r="AB181" s="16"/>
    </row>
    <row r="182" spans="1:28" ht="12.75" customHeight="1" x14ac:dyDescent="0.2">
      <c r="A182" s="16"/>
      <c r="B182" s="16"/>
      <c r="C182" s="16"/>
      <c r="D182" s="16"/>
      <c r="E182" s="16"/>
      <c r="F182" s="16"/>
      <c r="G182" s="16"/>
      <c r="H182" s="16"/>
      <c r="I182" s="16"/>
      <c r="J182" s="16"/>
      <c r="K182" s="16"/>
      <c r="L182" s="16"/>
      <c r="M182" s="16"/>
      <c r="N182" s="16"/>
      <c r="O182" s="16"/>
      <c r="P182" s="16"/>
      <c r="Q182" s="16"/>
      <c r="R182" s="16"/>
      <c r="S182" s="16"/>
      <c r="T182" s="16"/>
      <c r="U182" s="16"/>
      <c r="V182" s="16"/>
      <c r="W182" s="16"/>
      <c r="X182" s="16"/>
      <c r="Y182" s="16"/>
      <c r="Z182" s="16"/>
      <c r="AA182" s="16"/>
      <c r="AB182" s="16"/>
    </row>
    <row r="183" spans="1:28" ht="12.75" customHeight="1" x14ac:dyDescent="0.2">
      <c r="A183" s="16"/>
      <c r="B183" s="16"/>
      <c r="C183" s="16"/>
      <c r="D183" s="16"/>
      <c r="E183" s="16"/>
      <c r="F183" s="16"/>
      <c r="G183" s="16"/>
      <c r="H183" s="16"/>
      <c r="I183" s="16"/>
      <c r="J183" s="16"/>
      <c r="K183" s="16"/>
      <c r="L183" s="16"/>
      <c r="M183" s="16"/>
      <c r="N183" s="16"/>
      <c r="O183" s="16"/>
      <c r="P183" s="16"/>
      <c r="Q183" s="16"/>
      <c r="R183" s="16"/>
      <c r="S183" s="16"/>
      <c r="T183" s="16"/>
      <c r="U183" s="16"/>
      <c r="V183" s="16"/>
      <c r="W183" s="16"/>
      <c r="X183" s="16"/>
      <c r="Y183" s="16"/>
      <c r="Z183" s="16"/>
      <c r="AA183" s="16"/>
      <c r="AB183" s="16"/>
    </row>
    <row r="184" spans="1:28" ht="12.75" customHeight="1" x14ac:dyDescent="0.2">
      <c r="A184" s="16"/>
      <c r="B184" s="16"/>
      <c r="C184" s="16"/>
      <c r="D184" s="16"/>
      <c r="E184" s="16"/>
      <c r="F184" s="16"/>
      <c r="G184" s="16"/>
      <c r="H184" s="16"/>
      <c r="I184" s="16"/>
      <c r="J184" s="16"/>
      <c r="K184" s="16"/>
      <c r="L184" s="16"/>
      <c r="M184" s="16"/>
      <c r="N184" s="16"/>
      <c r="O184" s="16"/>
      <c r="P184" s="16"/>
      <c r="Q184" s="16"/>
      <c r="R184" s="16"/>
      <c r="S184" s="16"/>
      <c r="T184" s="16"/>
      <c r="U184" s="16"/>
      <c r="V184" s="16"/>
      <c r="W184" s="16"/>
      <c r="X184" s="16"/>
      <c r="Y184" s="16"/>
      <c r="Z184" s="16"/>
      <c r="AA184" s="16"/>
      <c r="AB184" s="16"/>
    </row>
    <row r="185" spans="1:28" ht="12.75" customHeight="1" x14ac:dyDescent="0.2">
      <c r="A185" s="16"/>
      <c r="B185" s="16"/>
      <c r="C185" s="16"/>
      <c r="D185" s="16"/>
      <c r="E185" s="16"/>
      <c r="F185" s="16"/>
      <c r="G185" s="16"/>
      <c r="H185" s="16"/>
      <c r="I185" s="16"/>
      <c r="J185" s="16"/>
      <c r="K185" s="16"/>
      <c r="L185" s="16"/>
      <c r="M185" s="16"/>
      <c r="N185" s="16"/>
      <c r="O185" s="16"/>
      <c r="P185" s="16"/>
      <c r="Q185" s="16"/>
      <c r="R185" s="16"/>
      <c r="S185" s="16"/>
      <c r="T185" s="16"/>
      <c r="U185" s="16"/>
      <c r="V185" s="16"/>
      <c r="W185" s="16"/>
      <c r="X185" s="16"/>
      <c r="Y185" s="16"/>
      <c r="Z185" s="16"/>
      <c r="AA185" s="16"/>
      <c r="AB185" s="16"/>
    </row>
    <row r="186" spans="1:28" ht="12.75" customHeight="1" x14ac:dyDescent="0.2">
      <c r="A186" s="16"/>
      <c r="B186" s="16"/>
      <c r="C186" s="16"/>
      <c r="D186" s="16"/>
      <c r="E186" s="16"/>
      <c r="F186" s="16"/>
      <c r="G186" s="16"/>
      <c r="H186" s="16"/>
      <c r="I186" s="16"/>
      <c r="J186" s="16"/>
      <c r="K186" s="16"/>
      <c r="L186" s="16"/>
      <c r="M186" s="16"/>
      <c r="N186" s="16"/>
      <c r="O186" s="16"/>
      <c r="P186" s="16"/>
      <c r="Q186" s="16"/>
      <c r="R186" s="16"/>
      <c r="S186" s="16"/>
      <c r="T186" s="16"/>
      <c r="U186" s="16"/>
      <c r="V186" s="16"/>
      <c r="W186" s="16"/>
      <c r="X186" s="16"/>
      <c r="Y186" s="16"/>
      <c r="Z186" s="16"/>
      <c r="AA186" s="16"/>
      <c r="AB186" s="16"/>
    </row>
    <row r="187" spans="1:28" ht="12.75" customHeight="1" x14ac:dyDescent="0.2">
      <c r="A187" s="16"/>
      <c r="B187" s="16"/>
      <c r="C187" s="16"/>
      <c r="D187" s="16"/>
      <c r="E187" s="16"/>
      <c r="F187" s="16"/>
      <c r="G187" s="16"/>
      <c r="H187" s="16"/>
      <c r="I187" s="16"/>
      <c r="J187" s="16"/>
      <c r="K187" s="16"/>
      <c r="L187" s="16"/>
      <c r="M187" s="16"/>
      <c r="N187" s="16"/>
      <c r="O187" s="16"/>
      <c r="P187" s="16"/>
      <c r="Q187" s="16"/>
      <c r="R187" s="16"/>
      <c r="S187" s="16"/>
      <c r="T187" s="16"/>
      <c r="U187" s="16"/>
      <c r="V187" s="16"/>
      <c r="W187" s="16"/>
      <c r="X187" s="16"/>
      <c r="Y187" s="16"/>
      <c r="Z187" s="16"/>
      <c r="AA187" s="16"/>
      <c r="AB187" s="16"/>
    </row>
    <row r="188" spans="1:28" ht="12.75" customHeight="1" x14ac:dyDescent="0.2">
      <c r="A188" s="16"/>
      <c r="B188" s="16"/>
      <c r="C188" s="16"/>
      <c r="D188" s="16"/>
      <c r="E188" s="16"/>
      <c r="F188" s="16"/>
      <c r="G188" s="16"/>
      <c r="H188" s="16"/>
      <c r="I188" s="16"/>
      <c r="J188" s="16"/>
      <c r="K188" s="16"/>
      <c r="L188" s="16"/>
      <c r="M188" s="16"/>
      <c r="N188" s="16"/>
      <c r="O188" s="16"/>
      <c r="P188" s="16"/>
      <c r="Q188" s="16"/>
      <c r="R188" s="16"/>
      <c r="S188" s="16"/>
      <c r="T188" s="16"/>
      <c r="U188" s="16"/>
      <c r="V188" s="16"/>
      <c r="W188" s="16"/>
      <c r="X188" s="16"/>
      <c r="Y188" s="16"/>
      <c r="Z188" s="16"/>
      <c r="AA188" s="16"/>
      <c r="AB188" s="16"/>
    </row>
    <row r="189" spans="1:28" ht="12.75" customHeight="1" x14ac:dyDescent="0.2">
      <c r="A189" s="16"/>
      <c r="B189" s="16"/>
      <c r="C189" s="16"/>
      <c r="D189" s="16"/>
      <c r="E189" s="16"/>
      <c r="F189" s="16"/>
      <c r="G189" s="16"/>
      <c r="H189" s="16"/>
      <c r="I189" s="16"/>
      <c r="J189" s="16"/>
      <c r="K189" s="16"/>
      <c r="L189" s="16"/>
      <c r="M189" s="16"/>
      <c r="N189" s="16"/>
      <c r="O189" s="16"/>
      <c r="P189" s="16"/>
      <c r="Q189" s="16"/>
      <c r="R189" s="16"/>
      <c r="S189" s="16"/>
      <c r="T189" s="16"/>
      <c r="U189" s="16"/>
      <c r="V189" s="16"/>
      <c r="W189" s="16"/>
      <c r="X189" s="16"/>
      <c r="Y189" s="16"/>
      <c r="Z189" s="16"/>
      <c r="AA189" s="16"/>
      <c r="AB189" s="16"/>
    </row>
    <row r="190" spans="1:28" ht="12.75" customHeight="1" x14ac:dyDescent="0.2">
      <c r="A190" s="16"/>
      <c r="B190" s="16"/>
      <c r="C190" s="16"/>
      <c r="D190" s="16"/>
      <c r="E190" s="16"/>
      <c r="F190" s="16"/>
      <c r="G190" s="16"/>
      <c r="H190" s="16"/>
      <c r="I190" s="16"/>
      <c r="J190" s="16"/>
      <c r="K190" s="16"/>
      <c r="L190" s="16"/>
      <c r="M190" s="16"/>
      <c r="N190" s="16"/>
      <c r="O190" s="16"/>
      <c r="P190" s="16"/>
      <c r="Q190" s="16"/>
      <c r="R190" s="16"/>
      <c r="S190" s="16"/>
      <c r="T190" s="16"/>
      <c r="U190" s="16"/>
      <c r="V190" s="16"/>
      <c r="W190" s="16"/>
      <c r="X190" s="16"/>
      <c r="Y190" s="16"/>
      <c r="Z190" s="16"/>
      <c r="AA190" s="16"/>
      <c r="AB190" s="16"/>
    </row>
    <row r="191" spans="1:28" ht="12.75" customHeight="1" x14ac:dyDescent="0.2">
      <c r="A191" s="16"/>
      <c r="B191" s="16"/>
      <c r="C191" s="16"/>
      <c r="D191" s="16"/>
      <c r="E191" s="16"/>
      <c r="F191" s="16"/>
      <c r="G191" s="16"/>
      <c r="H191" s="16"/>
      <c r="I191" s="16"/>
      <c r="J191" s="16"/>
      <c r="K191" s="16"/>
      <c r="L191" s="16"/>
      <c r="M191" s="16"/>
      <c r="N191" s="16"/>
      <c r="O191" s="16"/>
      <c r="P191" s="16"/>
      <c r="Q191" s="16"/>
      <c r="R191" s="16"/>
      <c r="S191" s="16"/>
      <c r="T191" s="16"/>
      <c r="U191" s="16"/>
      <c r="V191" s="16"/>
      <c r="W191" s="16"/>
      <c r="X191" s="16"/>
      <c r="Y191" s="16"/>
      <c r="Z191" s="16"/>
      <c r="AA191" s="16"/>
      <c r="AB191" s="16"/>
    </row>
    <row r="192" spans="1:28" ht="12.75" customHeight="1" x14ac:dyDescent="0.2">
      <c r="A192" s="16"/>
      <c r="B192" s="16"/>
      <c r="C192" s="16"/>
      <c r="D192" s="16"/>
      <c r="E192" s="16"/>
      <c r="F192" s="16"/>
      <c r="G192" s="16"/>
      <c r="H192" s="16"/>
      <c r="I192" s="16"/>
      <c r="J192" s="16"/>
      <c r="K192" s="16"/>
      <c r="L192" s="16"/>
      <c r="M192" s="16"/>
      <c r="N192" s="16"/>
      <c r="O192" s="16"/>
      <c r="P192" s="16"/>
      <c r="Q192" s="16"/>
      <c r="R192" s="16"/>
      <c r="S192" s="16"/>
      <c r="T192" s="16"/>
      <c r="U192" s="16"/>
      <c r="V192" s="16"/>
      <c r="W192" s="16"/>
      <c r="X192" s="16"/>
      <c r="Y192" s="16"/>
      <c r="Z192" s="16"/>
      <c r="AA192" s="16"/>
      <c r="AB192" s="16"/>
    </row>
    <row r="193" spans="1:28" ht="12.75" customHeight="1" x14ac:dyDescent="0.2">
      <c r="A193" s="16"/>
      <c r="B193" s="16"/>
      <c r="C193" s="16"/>
      <c r="D193" s="16"/>
      <c r="E193" s="16"/>
      <c r="F193" s="16"/>
      <c r="G193" s="16"/>
      <c r="H193" s="16"/>
      <c r="I193" s="16"/>
      <c r="J193" s="16"/>
      <c r="K193" s="16"/>
      <c r="L193" s="16"/>
      <c r="M193" s="16"/>
      <c r="N193" s="16"/>
      <c r="O193" s="16"/>
      <c r="P193" s="16"/>
      <c r="Q193" s="16"/>
      <c r="R193" s="16"/>
      <c r="S193" s="16"/>
      <c r="T193" s="16"/>
      <c r="U193" s="16"/>
      <c r="V193" s="16"/>
      <c r="W193" s="16"/>
      <c r="X193" s="16"/>
      <c r="Y193" s="16"/>
      <c r="Z193" s="16"/>
      <c r="AA193" s="16"/>
      <c r="AB193" s="16"/>
    </row>
    <row r="194" spans="1:28" ht="12.75" customHeight="1" x14ac:dyDescent="0.2">
      <c r="A194" s="16"/>
      <c r="B194" s="16"/>
      <c r="C194" s="16"/>
      <c r="D194" s="16"/>
      <c r="E194" s="16"/>
      <c r="F194" s="16"/>
      <c r="G194" s="16"/>
      <c r="H194" s="16"/>
      <c r="I194" s="16"/>
      <c r="J194" s="16"/>
      <c r="K194" s="16"/>
      <c r="L194" s="16"/>
      <c r="M194" s="16"/>
      <c r="N194" s="16"/>
      <c r="O194" s="16"/>
      <c r="P194" s="16"/>
      <c r="Q194" s="16"/>
      <c r="R194" s="16"/>
      <c r="S194" s="16"/>
      <c r="T194" s="16"/>
      <c r="U194" s="16"/>
      <c r="V194" s="16"/>
      <c r="W194" s="16"/>
      <c r="X194" s="16"/>
      <c r="Y194" s="16"/>
      <c r="Z194" s="16"/>
      <c r="AA194" s="16"/>
      <c r="AB194" s="16"/>
    </row>
    <row r="195" spans="1:28" ht="12.75" customHeight="1" x14ac:dyDescent="0.2">
      <c r="A195" s="16"/>
      <c r="B195" s="16"/>
      <c r="C195" s="16"/>
      <c r="D195" s="16"/>
      <c r="E195" s="16"/>
      <c r="F195" s="16"/>
      <c r="G195" s="16"/>
      <c r="H195" s="16"/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6"/>
      <c r="X195" s="16"/>
      <c r="Y195" s="16"/>
      <c r="Z195" s="16"/>
      <c r="AA195" s="16"/>
      <c r="AB195" s="16"/>
    </row>
    <row r="196" spans="1:28" ht="12.75" customHeight="1" x14ac:dyDescent="0.2">
      <c r="A196" s="16"/>
      <c r="B196" s="16"/>
      <c r="C196" s="16"/>
      <c r="D196" s="16"/>
      <c r="E196" s="16"/>
      <c r="F196" s="16"/>
      <c r="G196" s="16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6"/>
      <c r="X196" s="16"/>
      <c r="Y196" s="16"/>
      <c r="Z196" s="16"/>
      <c r="AA196" s="16"/>
      <c r="AB196" s="16"/>
    </row>
    <row r="197" spans="1:28" ht="12.75" customHeight="1" x14ac:dyDescent="0.2">
      <c r="A197" s="16"/>
      <c r="B197" s="16"/>
      <c r="C197" s="16"/>
      <c r="D197" s="16"/>
      <c r="E197" s="16"/>
      <c r="F197" s="16"/>
      <c r="G197" s="16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6"/>
      <c r="X197" s="16"/>
      <c r="Y197" s="16"/>
      <c r="Z197" s="16"/>
      <c r="AA197" s="16"/>
      <c r="AB197" s="16"/>
    </row>
    <row r="198" spans="1:28" ht="12.75" customHeight="1" x14ac:dyDescent="0.2">
      <c r="A198" s="16"/>
      <c r="B198" s="16"/>
      <c r="C198" s="16"/>
      <c r="D198" s="16"/>
      <c r="E198" s="16"/>
      <c r="F198" s="16"/>
      <c r="G198" s="16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6"/>
      <c r="X198" s="16"/>
      <c r="Y198" s="16"/>
      <c r="Z198" s="16"/>
      <c r="AA198" s="16"/>
      <c r="AB198" s="16"/>
    </row>
    <row r="199" spans="1:28" ht="12.75" customHeight="1" x14ac:dyDescent="0.2">
      <c r="A199" s="16"/>
      <c r="B199" s="16"/>
      <c r="C199" s="16"/>
      <c r="D199" s="16"/>
      <c r="E199" s="16"/>
      <c r="F199" s="16"/>
      <c r="G199" s="16"/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6"/>
      <c r="X199" s="16"/>
      <c r="Y199" s="16"/>
      <c r="Z199" s="16"/>
      <c r="AA199" s="16"/>
      <c r="AB199" s="16"/>
    </row>
    <row r="200" spans="1:28" ht="12.75" customHeight="1" x14ac:dyDescent="0.2">
      <c r="A200" s="16"/>
      <c r="B200" s="16"/>
      <c r="C200" s="16"/>
      <c r="D200" s="16"/>
      <c r="E200" s="16"/>
      <c r="F200" s="16"/>
      <c r="G200" s="16"/>
      <c r="H200" s="16"/>
      <c r="I200" s="16"/>
      <c r="J200" s="16"/>
      <c r="K200" s="16"/>
      <c r="L200" s="16"/>
      <c r="M200" s="16"/>
      <c r="N200" s="16"/>
      <c r="O200" s="16"/>
      <c r="P200" s="16"/>
      <c r="Q200" s="16"/>
      <c r="R200" s="16"/>
      <c r="S200" s="16"/>
      <c r="T200" s="16"/>
      <c r="U200" s="16"/>
      <c r="V200" s="16"/>
      <c r="W200" s="16"/>
      <c r="X200" s="16"/>
      <c r="Y200" s="16"/>
      <c r="Z200" s="16"/>
      <c r="AA200" s="16"/>
      <c r="AB200" s="16"/>
    </row>
    <row r="201" spans="1:28" ht="12.75" customHeight="1" x14ac:dyDescent="0.2">
      <c r="A201" s="16"/>
      <c r="B201" s="16"/>
      <c r="C201" s="16"/>
      <c r="D201" s="16"/>
      <c r="E201" s="16"/>
      <c r="F201" s="16"/>
      <c r="G201" s="16"/>
      <c r="H201" s="16"/>
      <c r="I201" s="16"/>
      <c r="J201" s="16"/>
      <c r="K201" s="16"/>
      <c r="L201" s="16"/>
      <c r="M201" s="16"/>
      <c r="N201" s="16"/>
      <c r="O201" s="16"/>
      <c r="P201" s="16"/>
      <c r="Q201" s="16"/>
      <c r="R201" s="16"/>
      <c r="S201" s="16"/>
      <c r="T201" s="16"/>
      <c r="U201" s="16"/>
      <c r="V201" s="16"/>
      <c r="W201" s="16"/>
      <c r="X201" s="16"/>
      <c r="Y201" s="16"/>
      <c r="Z201" s="16"/>
      <c r="AA201" s="16"/>
      <c r="AB201" s="16"/>
    </row>
    <row r="202" spans="1:28" ht="12.75" customHeight="1" x14ac:dyDescent="0.2">
      <c r="A202" s="16"/>
      <c r="B202" s="16"/>
      <c r="C202" s="16"/>
      <c r="D202" s="16"/>
      <c r="E202" s="16"/>
      <c r="F202" s="16"/>
      <c r="G202" s="16"/>
      <c r="H202" s="16"/>
      <c r="I202" s="16"/>
      <c r="J202" s="16"/>
      <c r="K202" s="16"/>
      <c r="L202" s="16"/>
      <c r="M202" s="16"/>
      <c r="N202" s="16"/>
      <c r="O202" s="16"/>
      <c r="P202" s="16"/>
      <c r="Q202" s="16"/>
      <c r="R202" s="16"/>
      <c r="S202" s="16"/>
      <c r="T202" s="16"/>
      <c r="U202" s="16"/>
      <c r="V202" s="16"/>
      <c r="W202" s="16"/>
      <c r="X202" s="16"/>
      <c r="Y202" s="16"/>
      <c r="Z202" s="16"/>
      <c r="AA202" s="16"/>
      <c r="AB202" s="16"/>
    </row>
    <row r="203" spans="1:28" ht="12.75" customHeight="1" x14ac:dyDescent="0.2">
      <c r="A203" s="16"/>
      <c r="B203" s="16"/>
      <c r="C203" s="16"/>
      <c r="D203" s="16"/>
      <c r="E203" s="16"/>
      <c r="F203" s="16"/>
      <c r="G203" s="16"/>
      <c r="H203" s="16"/>
      <c r="I203" s="16"/>
      <c r="J203" s="16"/>
      <c r="K203" s="16"/>
      <c r="L203" s="16"/>
      <c r="M203" s="16"/>
      <c r="N203" s="16"/>
      <c r="O203" s="16"/>
      <c r="P203" s="16"/>
      <c r="Q203" s="16"/>
      <c r="R203" s="16"/>
      <c r="S203" s="16"/>
      <c r="T203" s="16"/>
      <c r="U203" s="16"/>
      <c r="V203" s="16"/>
      <c r="W203" s="16"/>
      <c r="X203" s="16"/>
      <c r="Y203" s="16"/>
      <c r="Z203" s="16"/>
      <c r="AA203" s="16"/>
      <c r="AB203" s="16"/>
    </row>
    <row r="204" spans="1:28" ht="12.75" customHeight="1" x14ac:dyDescent="0.2">
      <c r="A204" s="16"/>
      <c r="B204" s="16"/>
      <c r="C204" s="16"/>
      <c r="D204" s="16"/>
      <c r="E204" s="16"/>
      <c r="F204" s="16"/>
      <c r="G204" s="16"/>
      <c r="H204" s="16"/>
      <c r="I204" s="16"/>
      <c r="J204" s="16"/>
      <c r="K204" s="16"/>
      <c r="L204" s="16"/>
      <c r="M204" s="16"/>
      <c r="N204" s="16"/>
      <c r="O204" s="16"/>
      <c r="P204" s="16"/>
      <c r="Q204" s="16"/>
      <c r="R204" s="16"/>
      <c r="S204" s="16"/>
      <c r="T204" s="16"/>
      <c r="U204" s="16"/>
      <c r="V204" s="16"/>
      <c r="W204" s="16"/>
      <c r="X204" s="16"/>
      <c r="Y204" s="16"/>
      <c r="Z204" s="16"/>
      <c r="AA204" s="16"/>
      <c r="AB204" s="16"/>
    </row>
    <row r="205" spans="1:28" ht="12.75" customHeight="1" x14ac:dyDescent="0.2">
      <c r="A205" s="16"/>
      <c r="B205" s="16"/>
      <c r="C205" s="16"/>
      <c r="D205" s="16"/>
      <c r="E205" s="16"/>
      <c r="F205" s="16"/>
      <c r="G205" s="16"/>
      <c r="H205" s="16"/>
      <c r="I205" s="16"/>
      <c r="J205" s="16"/>
      <c r="K205" s="16"/>
      <c r="L205" s="16"/>
      <c r="M205" s="16"/>
      <c r="N205" s="16"/>
      <c r="O205" s="16"/>
      <c r="P205" s="16"/>
      <c r="Q205" s="16"/>
      <c r="R205" s="16"/>
      <c r="S205" s="16"/>
      <c r="T205" s="16"/>
      <c r="U205" s="16"/>
      <c r="V205" s="16"/>
      <c r="W205" s="16"/>
      <c r="X205" s="16"/>
      <c r="Y205" s="16"/>
      <c r="Z205" s="16"/>
      <c r="AA205" s="16"/>
      <c r="AB205" s="16"/>
    </row>
    <row r="206" spans="1:28" ht="12.75" customHeight="1" x14ac:dyDescent="0.2">
      <c r="A206" s="16"/>
      <c r="B206" s="16"/>
      <c r="C206" s="16"/>
      <c r="D206" s="16"/>
      <c r="E206" s="16"/>
      <c r="F206" s="16"/>
      <c r="G206" s="16"/>
      <c r="H206" s="16"/>
      <c r="I206" s="16"/>
      <c r="J206" s="16"/>
      <c r="K206" s="16"/>
      <c r="L206" s="16"/>
      <c r="M206" s="16"/>
      <c r="N206" s="16"/>
      <c r="O206" s="16"/>
      <c r="P206" s="16"/>
      <c r="Q206" s="16"/>
      <c r="R206" s="16"/>
      <c r="S206" s="16"/>
      <c r="T206" s="16"/>
      <c r="U206" s="16"/>
      <c r="V206" s="16"/>
      <c r="W206" s="16"/>
      <c r="X206" s="16"/>
      <c r="Y206" s="16"/>
      <c r="Z206" s="16"/>
      <c r="AA206" s="16"/>
      <c r="AB206" s="16"/>
    </row>
    <row r="207" spans="1:28" ht="12.75" customHeight="1" x14ac:dyDescent="0.2">
      <c r="A207" s="16"/>
      <c r="B207" s="16"/>
      <c r="C207" s="16"/>
      <c r="D207" s="16"/>
      <c r="E207" s="16"/>
      <c r="F207" s="16"/>
      <c r="G207" s="16"/>
      <c r="H207" s="16"/>
      <c r="I207" s="16"/>
      <c r="J207" s="16"/>
      <c r="K207" s="16"/>
      <c r="L207" s="16"/>
      <c r="M207" s="16"/>
      <c r="N207" s="16"/>
      <c r="O207" s="16"/>
      <c r="P207" s="16"/>
      <c r="Q207" s="16"/>
      <c r="R207" s="16"/>
      <c r="S207" s="16"/>
      <c r="T207" s="16"/>
      <c r="U207" s="16"/>
      <c r="V207" s="16"/>
      <c r="W207" s="16"/>
      <c r="X207" s="16"/>
      <c r="Y207" s="16"/>
      <c r="Z207" s="16"/>
      <c r="AA207" s="16"/>
      <c r="AB207" s="16"/>
    </row>
    <row r="208" spans="1:28" ht="12.75" customHeight="1" x14ac:dyDescent="0.2">
      <c r="A208" s="16"/>
      <c r="B208" s="16"/>
      <c r="C208" s="16"/>
      <c r="D208" s="16"/>
      <c r="E208" s="16"/>
      <c r="F208" s="16"/>
      <c r="G208" s="16"/>
      <c r="H208" s="16"/>
      <c r="I208" s="16"/>
      <c r="J208" s="16"/>
      <c r="K208" s="16"/>
      <c r="L208" s="16"/>
      <c r="M208" s="16"/>
      <c r="N208" s="16"/>
      <c r="O208" s="16"/>
      <c r="P208" s="16"/>
      <c r="Q208" s="16"/>
      <c r="R208" s="16"/>
      <c r="S208" s="16"/>
      <c r="T208" s="16"/>
      <c r="U208" s="16"/>
      <c r="V208" s="16"/>
      <c r="W208" s="16"/>
      <c r="X208" s="16"/>
      <c r="Y208" s="16"/>
      <c r="Z208" s="16"/>
      <c r="AA208" s="16"/>
      <c r="AB208" s="16"/>
    </row>
    <row r="209" spans="1:28" ht="12.75" customHeight="1" x14ac:dyDescent="0.2">
      <c r="A209" s="16"/>
      <c r="B209" s="16"/>
      <c r="C209" s="16"/>
      <c r="D209" s="16"/>
      <c r="E209" s="16"/>
      <c r="F209" s="16"/>
      <c r="G209" s="16"/>
      <c r="H209" s="16"/>
      <c r="I209" s="16"/>
      <c r="J209" s="16"/>
      <c r="K209" s="16"/>
      <c r="L209" s="16"/>
      <c r="M209" s="16"/>
      <c r="N209" s="16"/>
      <c r="O209" s="16"/>
      <c r="P209" s="16"/>
      <c r="Q209" s="16"/>
      <c r="R209" s="16"/>
      <c r="S209" s="16"/>
      <c r="T209" s="16"/>
      <c r="U209" s="16"/>
      <c r="V209" s="16"/>
      <c r="W209" s="16"/>
      <c r="X209" s="16"/>
      <c r="Y209" s="16"/>
      <c r="Z209" s="16"/>
      <c r="AA209" s="16"/>
      <c r="AB209" s="16"/>
    </row>
    <row r="210" spans="1:28" ht="12.75" customHeight="1" x14ac:dyDescent="0.2">
      <c r="A210" s="16"/>
      <c r="B210" s="16"/>
      <c r="C210" s="16"/>
      <c r="D210" s="16"/>
      <c r="E210" s="16"/>
      <c r="F210" s="16"/>
      <c r="G210" s="16"/>
      <c r="H210" s="16"/>
      <c r="I210" s="16"/>
      <c r="J210" s="16"/>
      <c r="K210" s="16"/>
      <c r="L210" s="16"/>
      <c r="M210" s="16"/>
      <c r="N210" s="16"/>
      <c r="O210" s="16"/>
      <c r="P210" s="16"/>
      <c r="Q210" s="16"/>
      <c r="R210" s="16"/>
      <c r="S210" s="16"/>
      <c r="T210" s="16"/>
      <c r="U210" s="16"/>
      <c r="V210" s="16"/>
      <c r="W210" s="16"/>
      <c r="X210" s="16"/>
      <c r="Y210" s="16"/>
      <c r="Z210" s="16"/>
      <c r="AA210" s="16"/>
      <c r="AB210" s="16"/>
    </row>
    <row r="211" spans="1:28" ht="12.75" customHeight="1" x14ac:dyDescent="0.2">
      <c r="A211" s="16"/>
      <c r="B211" s="16"/>
      <c r="C211" s="16"/>
      <c r="D211" s="16"/>
      <c r="E211" s="16"/>
      <c r="F211" s="16"/>
      <c r="G211" s="16"/>
      <c r="H211" s="16"/>
      <c r="I211" s="16"/>
      <c r="J211" s="16"/>
      <c r="K211" s="16"/>
      <c r="L211" s="16"/>
      <c r="M211" s="16"/>
      <c r="N211" s="16"/>
      <c r="O211" s="16"/>
      <c r="P211" s="16"/>
      <c r="Q211" s="16"/>
      <c r="R211" s="16"/>
      <c r="S211" s="16"/>
      <c r="T211" s="16"/>
      <c r="U211" s="16"/>
      <c r="V211" s="16"/>
      <c r="W211" s="16"/>
      <c r="X211" s="16"/>
      <c r="Y211" s="16"/>
      <c r="Z211" s="16"/>
      <c r="AA211" s="16"/>
      <c r="AB211" s="16"/>
    </row>
    <row r="212" spans="1:28" ht="12.75" customHeight="1" x14ac:dyDescent="0.2">
      <c r="A212" s="16"/>
      <c r="B212" s="16"/>
      <c r="C212" s="16"/>
      <c r="D212" s="16"/>
      <c r="E212" s="16"/>
      <c r="F212" s="16"/>
      <c r="G212" s="16"/>
      <c r="H212" s="16"/>
      <c r="I212" s="16"/>
      <c r="J212" s="16"/>
      <c r="K212" s="16"/>
      <c r="L212" s="16"/>
      <c r="M212" s="16"/>
      <c r="N212" s="16"/>
      <c r="O212" s="16"/>
      <c r="P212" s="16"/>
      <c r="Q212" s="16"/>
      <c r="R212" s="16"/>
      <c r="S212" s="16"/>
      <c r="T212" s="16"/>
      <c r="U212" s="16"/>
      <c r="V212" s="16"/>
      <c r="W212" s="16"/>
      <c r="X212" s="16"/>
      <c r="Y212" s="16"/>
      <c r="Z212" s="16"/>
      <c r="AA212" s="16"/>
      <c r="AB212" s="16"/>
    </row>
    <row r="213" spans="1:28" ht="12.75" customHeight="1" x14ac:dyDescent="0.2">
      <c r="A213" s="16"/>
      <c r="B213" s="16"/>
      <c r="C213" s="16"/>
      <c r="D213" s="16"/>
      <c r="E213" s="16"/>
      <c r="F213" s="16"/>
      <c r="G213" s="16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</row>
    <row r="214" spans="1:28" ht="12.75" customHeight="1" x14ac:dyDescent="0.2">
      <c r="A214" s="16"/>
      <c r="B214" s="16"/>
      <c r="C214" s="16"/>
      <c r="D214" s="16"/>
      <c r="E214" s="16"/>
      <c r="F214" s="16"/>
      <c r="G214" s="16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</row>
    <row r="215" spans="1:28" ht="12.75" customHeight="1" x14ac:dyDescent="0.2">
      <c r="A215" s="16"/>
      <c r="B215" s="16"/>
      <c r="C215" s="16"/>
      <c r="D215" s="16"/>
      <c r="E215" s="16"/>
      <c r="F215" s="16"/>
      <c r="G215" s="16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16"/>
      <c r="S215" s="16"/>
      <c r="T215" s="16"/>
      <c r="U215" s="16"/>
      <c r="V215" s="16"/>
      <c r="W215" s="16"/>
      <c r="X215" s="16"/>
      <c r="Y215" s="16"/>
      <c r="Z215" s="16"/>
      <c r="AA215" s="16"/>
      <c r="AB215" s="16"/>
    </row>
    <row r="216" spans="1:28" ht="15.75" customHeight="1" x14ac:dyDescent="0.2"/>
    <row r="217" spans="1:28" ht="15.75" customHeight="1" x14ac:dyDescent="0.2"/>
    <row r="218" spans="1:28" ht="15.75" customHeight="1" x14ac:dyDescent="0.2"/>
    <row r="219" spans="1:28" ht="15.75" customHeight="1" x14ac:dyDescent="0.2"/>
    <row r="220" spans="1:28" ht="15.75" customHeight="1" x14ac:dyDescent="0.2"/>
    <row r="221" spans="1:28" ht="15.75" customHeight="1" x14ac:dyDescent="0.2"/>
    <row r="222" spans="1:28" ht="15.75" customHeight="1" x14ac:dyDescent="0.2"/>
    <row r="223" spans="1:28" ht="15.75" customHeight="1" x14ac:dyDescent="0.2"/>
    <row r="224" spans="1:28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</sheetData>
  <sortState xmlns:xlrd2="http://schemas.microsoft.com/office/spreadsheetml/2017/richdata2" ref="A3:AB12">
    <sortCondition descending="1" ref="AB3:AB12"/>
    <sortCondition descending="1" ref="Z3:Z12"/>
  </sortState>
  <mergeCells count="5">
    <mergeCell ref="Y1:AB1"/>
    <mergeCell ref="C1:G1"/>
    <mergeCell ref="H1:L1"/>
    <mergeCell ref="M1:Q1"/>
    <mergeCell ref="R1:V1"/>
  </mergeCells>
  <pageMargins left="0.7" right="0.7" top="0.75" bottom="0.75" header="0" footer="0"/>
  <pageSetup orientation="landscape" r:id="rId1"/>
  <headerFooter>
    <oddFooter>&amp;L_x000D_&amp;1#&amp;"Calibri"&amp;8&amp;K000000 Sensitivity: Internal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defaultColWidth="14.42578125" defaultRowHeight="15" customHeight="1" x14ac:dyDescent="0.2"/>
  <cols>
    <col min="1" max="6" width="8" customWidth="1"/>
  </cols>
  <sheetData>
    <row r="1" ht="12.75" customHeight="1" x14ac:dyDescent="0.2"/>
    <row r="2" ht="12.75" customHeight="1" x14ac:dyDescent="0.2"/>
    <row r="3" ht="12.75" customHeight="1" x14ac:dyDescent="0.2"/>
    <row r="4" ht="12.75" customHeight="1" x14ac:dyDescent="0.2"/>
    <row r="5" ht="12.75" customHeight="1" x14ac:dyDescent="0.2"/>
    <row r="6" ht="12.75" customHeight="1" x14ac:dyDescent="0.2"/>
    <row r="7" ht="12.75" customHeight="1" x14ac:dyDescent="0.2"/>
    <row r="8" ht="12.75" customHeight="1" x14ac:dyDescent="0.2"/>
    <row r="9" ht="12.75" customHeight="1" x14ac:dyDescent="0.2"/>
    <row r="10" ht="12.75" customHeight="1" x14ac:dyDescent="0.2"/>
    <row r="11" ht="12.75" customHeight="1" x14ac:dyDescent="0.2"/>
    <row r="12" ht="12.75" customHeight="1" x14ac:dyDescent="0.2"/>
    <row r="13" ht="12.75" customHeight="1" x14ac:dyDescent="0.2"/>
    <row r="14" ht="12.75" customHeight="1" x14ac:dyDescent="0.2"/>
    <row r="15" ht="12.75" customHeight="1" x14ac:dyDescent="0.2"/>
    <row r="1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  <headerFooter>
    <oddFooter>&amp;L_x000D_&amp;1#&amp;"Calibri"&amp;8&amp;K000000 Sensitivity: Internal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defaultColWidth="14.42578125" defaultRowHeight="15" customHeight="1" x14ac:dyDescent="0.2"/>
  <cols>
    <col min="1" max="6" width="8" customWidth="1"/>
  </cols>
  <sheetData>
    <row r="1" ht="12.75" customHeight="1" x14ac:dyDescent="0.2"/>
    <row r="2" ht="12.75" customHeight="1" x14ac:dyDescent="0.2"/>
    <row r="3" ht="12.75" customHeight="1" x14ac:dyDescent="0.2"/>
    <row r="4" ht="12.75" customHeight="1" x14ac:dyDescent="0.2"/>
    <row r="5" ht="12.75" customHeight="1" x14ac:dyDescent="0.2"/>
    <row r="6" ht="12.75" customHeight="1" x14ac:dyDescent="0.2"/>
    <row r="7" ht="12.75" customHeight="1" x14ac:dyDescent="0.2"/>
    <row r="8" ht="12.75" customHeight="1" x14ac:dyDescent="0.2"/>
    <row r="9" ht="12.75" customHeight="1" x14ac:dyDescent="0.2"/>
    <row r="10" ht="12.75" customHeight="1" x14ac:dyDescent="0.2"/>
    <row r="11" ht="12.75" customHeight="1" x14ac:dyDescent="0.2"/>
    <row r="12" ht="12.75" customHeight="1" x14ac:dyDescent="0.2"/>
    <row r="13" ht="12.75" customHeight="1" x14ac:dyDescent="0.2"/>
    <row r="14" ht="12.75" customHeight="1" x14ac:dyDescent="0.2"/>
    <row r="15" ht="12.75" customHeight="1" x14ac:dyDescent="0.2"/>
    <row r="16" ht="12.75" customHeight="1" x14ac:dyDescent="0.2"/>
    <row r="17" ht="12.75" customHeight="1" x14ac:dyDescent="0.2"/>
    <row r="18" ht="12.75" customHeight="1" x14ac:dyDescent="0.2"/>
    <row r="19" ht="12.75" customHeight="1" x14ac:dyDescent="0.2"/>
    <row r="20" ht="12.75" customHeight="1" x14ac:dyDescent="0.2"/>
    <row r="21" ht="12.75" customHeight="1" x14ac:dyDescent="0.2"/>
    <row r="22" ht="12.75" customHeight="1" x14ac:dyDescent="0.2"/>
    <row r="23" ht="12.75" customHeight="1" x14ac:dyDescent="0.2"/>
    <row r="24" ht="12.75" customHeight="1" x14ac:dyDescent="0.2"/>
    <row r="25" ht="12.75" customHeight="1" x14ac:dyDescent="0.2"/>
    <row r="26" ht="12.75" customHeight="1" x14ac:dyDescent="0.2"/>
    <row r="27" ht="12.75" customHeight="1" x14ac:dyDescent="0.2"/>
    <row r="28" ht="12.75" customHeight="1" x14ac:dyDescent="0.2"/>
    <row r="29" ht="12.75" customHeight="1" x14ac:dyDescent="0.2"/>
    <row r="30" ht="12.75" customHeight="1" x14ac:dyDescent="0.2"/>
    <row r="31" ht="12.75" customHeight="1" x14ac:dyDescent="0.2"/>
    <row r="32" ht="12.75" customHeight="1" x14ac:dyDescent="0.2"/>
    <row r="33" ht="12.75" customHeight="1" x14ac:dyDescent="0.2"/>
    <row r="34" ht="12.75" customHeight="1" x14ac:dyDescent="0.2"/>
    <row r="35" ht="12.75" customHeight="1" x14ac:dyDescent="0.2"/>
    <row r="36" ht="12.75" customHeight="1" x14ac:dyDescent="0.2"/>
    <row r="37" ht="12.75" customHeight="1" x14ac:dyDescent="0.2"/>
    <row r="38" ht="12.75" customHeight="1" x14ac:dyDescent="0.2"/>
    <row r="39" ht="12.75" customHeight="1" x14ac:dyDescent="0.2"/>
    <row r="40" ht="12.75" customHeight="1" x14ac:dyDescent="0.2"/>
    <row r="41" ht="12.75" customHeight="1" x14ac:dyDescent="0.2"/>
    <row r="42" ht="12.75" customHeight="1" x14ac:dyDescent="0.2"/>
    <row r="43" ht="12.75" customHeight="1" x14ac:dyDescent="0.2"/>
    <row r="44" ht="12.75" customHeight="1" x14ac:dyDescent="0.2"/>
    <row r="45" ht="12.75" customHeight="1" x14ac:dyDescent="0.2"/>
    <row r="46" ht="12.75" customHeight="1" x14ac:dyDescent="0.2"/>
    <row r="47" ht="12.75" customHeight="1" x14ac:dyDescent="0.2"/>
    <row r="48" ht="12.75" customHeight="1" x14ac:dyDescent="0.2"/>
    <row r="49" ht="12.75" customHeight="1" x14ac:dyDescent="0.2"/>
    <row r="50" ht="12.75" customHeight="1" x14ac:dyDescent="0.2"/>
    <row r="51" ht="12.75" customHeight="1" x14ac:dyDescent="0.2"/>
    <row r="52" ht="12.75" customHeight="1" x14ac:dyDescent="0.2"/>
    <row r="53" ht="12.75" customHeight="1" x14ac:dyDescent="0.2"/>
    <row r="54" ht="12.75" customHeight="1" x14ac:dyDescent="0.2"/>
    <row r="55" ht="12.75" customHeight="1" x14ac:dyDescent="0.2"/>
    <row r="56" ht="12.75" customHeight="1" x14ac:dyDescent="0.2"/>
    <row r="57" ht="12.75" customHeight="1" x14ac:dyDescent="0.2"/>
    <row r="58" ht="12.75" customHeight="1" x14ac:dyDescent="0.2"/>
    <row r="59" ht="12.75" customHeight="1" x14ac:dyDescent="0.2"/>
    <row r="60" ht="12.75" customHeight="1" x14ac:dyDescent="0.2"/>
    <row r="61" ht="12.75" customHeight="1" x14ac:dyDescent="0.2"/>
    <row r="62" ht="12.75" customHeight="1" x14ac:dyDescent="0.2"/>
    <row r="63" ht="12.75" customHeight="1" x14ac:dyDescent="0.2"/>
    <row r="64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  <headerFooter>
    <oddFooter>&amp;L_x000D_&amp;1#&amp;"Calibri"&amp;8&amp;K000000 Sensitivity: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Wolownik, Stephen</dc:creator>
  <cp:lastModifiedBy>Stephen Wolownik</cp:lastModifiedBy>
  <dcterms:created xsi:type="dcterms:W3CDTF">2020-08-14T15:36:45Z</dcterms:created>
  <dcterms:modified xsi:type="dcterms:W3CDTF">2026-06-22T03:48:43Z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4391f082-e357-48ae-be1c-7e151bab59c6_Enabled">
    <vt:lpwstr>true</vt:lpwstr>
  </property>
  <property fmtid="{D5CDD505-2E9C-101B-9397-08002B2CF9AE}" pid="3" name="MSIP_Label_4391f082-e357-48ae-be1c-7e151bab59c6_SetDate">
    <vt:lpwstr>2021-04-30T10:24:02Z</vt:lpwstr>
  </property>
  <property fmtid="{D5CDD505-2E9C-101B-9397-08002B2CF9AE}" pid="4" name="MSIP_Label_4391f082-e357-48ae-be1c-7e151bab59c6_Method">
    <vt:lpwstr>Standard</vt:lpwstr>
  </property>
  <property fmtid="{D5CDD505-2E9C-101B-9397-08002B2CF9AE}" pid="5" name="MSIP_Label_4391f082-e357-48ae-be1c-7e151bab59c6_Name">
    <vt:lpwstr>4391f082-e357-48ae-be1c-7e151bab59c6</vt:lpwstr>
  </property>
  <property fmtid="{D5CDD505-2E9C-101B-9397-08002B2CF9AE}" pid="6" name="MSIP_Label_4391f082-e357-48ae-be1c-7e151bab59c6_SiteId">
    <vt:lpwstr>e0c13469-6a2d-4ac3-835b-8ec9ed03c9a7</vt:lpwstr>
  </property>
  <property fmtid="{D5CDD505-2E9C-101B-9397-08002B2CF9AE}" pid="7" name="MSIP_Label_4391f082-e357-48ae-be1c-7e151bab59c6_ActionId">
    <vt:lpwstr>19da31b5-ef8c-4093-8583-e140841d1fbc</vt:lpwstr>
  </property>
  <property fmtid="{D5CDD505-2E9C-101B-9397-08002B2CF9AE}" pid="8" name="MSIP_Label_4391f082-e357-48ae-be1c-7e151bab59c6_ContentBits">
    <vt:lpwstr>0</vt:lpwstr>
  </property>
  <property fmtid="{D5CDD505-2E9C-101B-9397-08002B2CF9AE}" pid="9" name="MSIP_Label_d37d6c04-45d1-41d7-865e-6bc1324d65e2_Enabled">
    <vt:lpwstr>true</vt:lpwstr>
  </property>
  <property fmtid="{D5CDD505-2E9C-101B-9397-08002B2CF9AE}" pid="10" name="MSIP_Label_d37d6c04-45d1-41d7-865e-6bc1324d65e2_SetDate">
    <vt:lpwstr>2025-06-29T18:59:59Z</vt:lpwstr>
  </property>
  <property fmtid="{D5CDD505-2E9C-101B-9397-08002B2CF9AE}" pid="11" name="MSIP_Label_d37d6c04-45d1-41d7-865e-6bc1324d65e2_Method">
    <vt:lpwstr>Standard</vt:lpwstr>
  </property>
  <property fmtid="{D5CDD505-2E9C-101B-9397-08002B2CF9AE}" pid="12" name="MSIP_Label_d37d6c04-45d1-41d7-865e-6bc1324d65e2_Name">
    <vt:lpwstr>d37d6c04-45d1-41d7-865e-6bc1324d65e2</vt:lpwstr>
  </property>
  <property fmtid="{D5CDD505-2E9C-101B-9397-08002B2CF9AE}" pid="13" name="MSIP_Label_d37d6c04-45d1-41d7-865e-6bc1324d65e2_SiteId">
    <vt:lpwstr>ada073e1-4d52-4aba-b781-642bdcd2e075</vt:lpwstr>
  </property>
  <property fmtid="{D5CDD505-2E9C-101B-9397-08002B2CF9AE}" pid="14" name="MSIP_Label_d37d6c04-45d1-41d7-865e-6bc1324d65e2_ActionId">
    <vt:lpwstr>82e7153e-a73c-4e04-90e4-717b19cad632</vt:lpwstr>
  </property>
  <property fmtid="{D5CDD505-2E9C-101B-9397-08002B2CF9AE}" pid="15" name="MSIP_Label_d37d6c04-45d1-41d7-865e-6bc1324d65e2_ContentBits">
    <vt:lpwstr>2</vt:lpwstr>
  </property>
  <property fmtid="{D5CDD505-2E9C-101B-9397-08002B2CF9AE}" pid="16" name="MSIP_Label_d37d6c04-45d1-41d7-865e-6bc1324d65e2_Tag">
    <vt:lpwstr>10, 3, 0, 1</vt:lpwstr>
  </property>
</Properties>
</file>