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55F69503-F427-4108-934A-E824E6DB59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" i="1" l="1"/>
  <c r="N14" i="1"/>
  <c r="M14" i="1"/>
  <c r="W11" i="1"/>
  <c r="W5" i="1"/>
  <c r="W6" i="1"/>
  <c r="W7" i="1"/>
  <c r="W4" i="1"/>
  <c r="W10" i="1"/>
  <c r="W9" i="1"/>
  <c r="W8" i="1"/>
  <c r="W12" i="1"/>
  <c r="W3" i="1"/>
  <c r="U11" i="1"/>
  <c r="U5" i="1"/>
  <c r="U6" i="1"/>
  <c r="U7" i="1"/>
  <c r="U4" i="1"/>
  <c r="U10" i="1"/>
  <c r="U9" i="1"/>
  <c r="U8" i="1"/>
  <c r="U12" i="1"/>
  <c r="U3" i="1"/>
  <c r="T11" i="1"/>
  <c r="T5" i="1"/>
  <c r="T6" i="1"/>
  <c r="T7" i="1"/>
  <c r="T4" i="1"/>
  <c r="T10" i="1"/>
  <c r="T9" i="1"/>
  <c r="T8" i="1"/>
  <c r="T12" i="1"/>
  <c r="T3" i="1"/>
  <c r="O11" i="1"/>
  <c r="O5" i="1"/>
  <c r="O6" i="1"/>
  <c r="O7" i="1"/>
  <c r="O4" i="1"/>
  <c r="O10" i="1"/>
  <c r="O9" i="1"/>
  <c r="O8" i="1"/>
  <c r="O3" i="1"/>
  <c r="I14" i="1"/>
  <c r="H14" i="1"/>
  <c r="J5" i="1"/>
  <c r="J6" i="1"/>
  <c r="J8" i="1"/>
  <c r="J7" i="1"/>
  <c r="J3" i="1"/>
  <c r="J12" i="1"/>
  <c r="J10" i="1"/>
  <c r="J9" i="1"/>
  <c r="J4" i="1"/>
  <c r="E9" i="1"/>
  <c r="E10" i="1"/>
  <c r="E8" i="1"/>
  <c r="E11" i="1"/>
  <c r="E7" i="1"/>
  <c r="E5" i="1"/>
  <c r="E12" i="1"/>
  <c r="E4" i="1"/>
  <c r="E6" i="1"/>
  <c r="J14" i="1" l="1"/>
  <c r="T14" i="1"/>
  <c r="U14" i="1"/>
  <c r="E3" i="1"/>
  <c r="D14" i="1"/>
  <c r="C14" i="1"/>
  <c r="V5" i="1" l="1"/>
  <c r="V4" i="1"/>
  <c r="V9" i="1"/>
  <c r="V10" i="1"/>
  <c r="V3" i="1"/>
  <c r="V11" i="1"/>
  <c r="V7" i="1"/>
  <c r="V12" i="1"/>
  <c r="V8" i="1"/>
  <c r="V6" i="1"/>
  <c r="E14" i="1"/>
  <c r="V14" i="1" l="1"/>
</calcChain>
</file>

<file path=xl/sharedStrings.xml><?xml version="1.0" encoding="utf-8"?>
<sst xmlns="http://schemas.openxmlformats.org/spreadsheetml/2006/main" count="50" uniqueCount="25">
  <si>
    <t>Team #</t>
  </si>
  <si>
    <t>Team</t>
  </si>
  <si>
    <t>Total</t>
  </si>
  <si>
    <t>#</t>
  </si>
  <si>
    <t>BB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</si>
  <si>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</si>
  <si>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</si>
  <si>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</si>
  <si>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</si>
  <si>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</si>
  <si>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</si>
  <si>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</si>
  <si>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</si>
  <si>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</si>
  <si>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</si>
  <si>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</si>
  <si>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10/3.30</t>
  </si>
  <si>
    <t>Thiel/Thiel</t>
  </si>
  <si>
    <t>Pipestone</t>
  </si>
  <si>
    <t>Lbs</t>
  </si>
  <si>
    <t>Avg</t>
  </si>
  <si>
    <t>Pts</t>
  </si>
  <si>
    <t>7/3.40</t>
  </si>
  <si>
    <t>Paw Paw</t>
  </si>
  <si>
    <t>1/5.40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</si>
</sst>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2" borderId="1" xfId="0" applyFont="1" applyFill="1" applyBorder="1"/>
    <xf numFmtId="0" fontId="6" fillId="2" borderId="14" xfId="0" applyFont="1" applyFill="1" applyBorder="1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5" fillId="3" borderId="41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2" fontId="4" fillId="0" borderId="44" xfId="0" applyNumberFormat="1" applyFont="1" applyBorder="1"/>
    <xf numFmtId="2" fontId="4" fillId="2" borderId="45" xfId="0" applyNumberFormat="1" applyFont="1" applyFill="1" applyBorder="1" applyAlignment="1">
      <alignment horizontal="center"/>
    </xf>
    <xf numFmtId="2" fontId="4" fillId="0" borderId="33" xfId="0" applyNumberFormat="1" applyFont="1" applyBorder="1"/>
    <xf numFmtId="2" fontId="5" fillId="2" borderId="13" xfId="0" applyNumberFormat="1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0" borderId="46" xfId="0" applyFont="1" applyBorder="1"/>
    <xf numFmtId="2" fontId="4" fillId="0" borderId="49" xfId="0" applyNumberFormat="1" applyFont="1" applyBorder="1"/>
    <xf numFmtId="0" fontId="5" fillId="0" borderId="29" xfId="0" applyFont="1" applyBorder="1" applyAlignment="1">
      <alignment horizontal="center"/>
    </xf>
    <xf numFmtId="0" fontId="3" fillId="0" borderId="37" xfId="0" applyFont="1" applyBorder="1"/>
    <xf numFmtId="0" fontId="5" fillId="0" borderId="20" xfId="0" applyFont="1" applyBorder="1" applyAlignment="1">
      <alignment horizontal="center"/>
    </xf>
    <xf numFmtId="2" fontId="5" fillId="0" borderId="16" xfId="0" applyNumberFormat="1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2" fontId="5" fillId="0" borderId="31" xfId="0" applyNumberFormat="1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3" fillId="0" borderId="47" xfId="0" applyFont="1" applyBorder="1"/>
    <xf numFmtId="2" fontId="4" fillId="0" borderId="23" xfId="0" applyNumberFormat="1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164" fontId="4" fillId="0" borderId="21" xfId="0" applyNumberFormat="1" applyFont="1" applyBorder="1" applyAlignment="1">
      <alignment horizontal="center"/>
    </xf>
    <xf numFmtId="1" fontId="4" fillId="0" borderId="22" xfId="0" applyNumberFormat="1" applyFont="1" applyBorder="1" applyAlignment="1">
      <alignment horizontal="center"/>
    </xf>
    <xf numFmtId="164" fontId="4" fillId="0" borderId="27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zoomScale="90" zoomScaleNormal="90" zoomScaleSheetLayoutView="80" workbookViewId="0">
      <selection activeCell="O15" sqref="O15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4" width="7.140625" bestFit="1" customWidth="1"/>
    <col min="15" max="17" width="6.7109375" customWidth="1"/>
    <col min="18" max="19" width="20.140625" customWidth="1"/>
    <col min="20" max="20" width="4.42578125" customWidth="1"/>
    <col min="21" max="21" width="8.140625" bestFit="1" customWidth="1"/>
    <col min="22" max="23" width="6.7109375" customWidth="1"/>
  </cols>
  <sheetData>
    <row r="1" spans="1:25" ht="16.5" customHeight="1" thickBot="1" x14ac:dyDescent="0.3">
      <c r="A1" s="1" t="s">
        <v>0</v>
      </c>
      <c r="B1" s="1" t="s">
        <v>1</v>
      </c>
      <c r="C1" s="87" t="s">
        <v>13</v>
      </c>
      <c r="D1" s="88"/>
      <c r="E1" s="88"/>
      <c r="F1" s="88"/>
      <c r="G1" s="86"/>
      <c r="H1" s="87" t="s">
        <v>18</v>
      </c>
      <c r="I1" s="88"/>
      <c r="J1" s="88"/>
      <c r="K1" s="88"/>
      <c r="L1" s="86"/>
      <c r="M1" s="87" t="s">
        <v>23</v>
      </c>
      <c r="N1" s="88"/>
      <c r="O1" s="88"/>
      <c r="P1" s="88"/>
      <c r="Q1" s="86"/>
      <c r="R1" s="2"/>
      <c r="S1" s="3"/>
      <c r="T1" s="84" t="s">
        <v>2</v>
      </c>
      <c r="U1" s="85"/>
      <c r="V1" s="85"/>
      <c r="W1" s="86"/>
    </row>
    <row r="2" spans="1:25" ht="15" customHeight="1" thickBot="1" x14ac:dyDescent="0.25">
      <c r="A2" s="4"/>
      <c r="B2" s="5"/>
      <c r="C2" s="6" t="s">
        <v>3</v>
      </c>
      <c r="D2" s="7" t="s">
        <v>19</v>
      </c>
      <c r="E2" s="7" t="s">
        <v>20</v>
      </c>
      <c r="F2" s="8" t="s">
        <v>4</v>
      </c>
      <c r="G2" s="9" t="s">
        <v>21</v>
      </c>
      <c r="H2" s="6" t="s">
        <v>3</v>
      </c>
      <c r="I2" s="7" t="s">
        <v>19</v>
      </c>
      <c r="J2" s="7" t="s">
        <v>20</v>
      </c>
      <c r="K2" s="8" t="s">
        <v>4</v>
      </c>
      <c r="L2" s="9" t="s">
        <v>21</v>
      </c>
      <c r="M2" s="6" t="s">
        <v>3</v>
      </c>
      <c r="N2" s="7" t="s">
        <v>19</v>
      </c>
      <c r="O2" s="7" t="s">
        <v>20</v>
      </c>
      <c r="P2" s="8" t="s">
        <v>4</v>
      </c>
      <c r="Q2" s="9" t="s">
        <v>21</v>
      </c>
      <c r="R2" s="10"/>
      <c r="S2" s="11"/>
      <c r="T2" s="6" t="s">
        <v>3</v>
      </c>
      <c r="U2" s="7" t="s">
        <v>19</v>
      </c>
      <c r="V2" s="7" t="s">
        <v>20</v>
      </c>
      <c r="W2" s="9" t="s">
        <v>21</v>
      </c>
    </row>
    <row r="3" spans="1:25" ht="26.25" customHeight="1" x14ac:dyDescent="0.2">
      <c r="A3" s="42">
        <v>1</v>
      </c>
      <c r="B3" s="47" t="s">
        <v>14</v>
      </c>
      <c r="C3" s="33">
        <v>5</v>
      </c>
      <c r="D3" s="34">
        <v>9.3000000000000007</v>
      </c>
      <c r="E3" s="34">
        <f t="shared" ref="E3:E12" si="0">D3/C3</f>
        <v>1.86</v>
      </c>
      <c r="F3" s="34">
        <v>2.8</v>
      </c>
      <c r="G3" s="56">
        <v>25</v>
      </c>
      <c r="H3" s="33">
        <v>1</v>
      </c>
      <c r="I3" s="34">
        <v>2.5499999999999998</v>
      </c>
      <c r="J3" s="34">
        <f t="shared" ref="J3:J10" si="1">I3/H3</f>
        <v>2.5499999999999998</v>
      </c>
      <c r="K3" s="34">
        <v>2.5499999999999998</v>
      </c>
      <c r="L3" s="56">
        <v>20</v>
      </c>
      <c r="M3" s="33">
        <v>5</v>
      </c>
      <c r="N3" s="34">
        <v>20.9</v>
      </c>
      <c r="O3" s="34">
        <f t="shared" ref="O3:O11" si="2">N3/M3</f>
        <v>4.18</v>
      </c>
      <c r="P3" s="34">
        <v>5.4</v>
      </c>
      <c r="Q3" s="35">
        <v>25</v>
      </c>
      <c r="R3" s="49"/>
      <c r="S3" s="47" t="s">
        <v>14</v>
      </c>
      <c r="T3" s="51">
        <f t="shared" ref="T3:T12" si="3">C3+H3+M3</f>
        <v>11</v>
      </c>
      <c r="U3" s="36">
        <f t="shared" ref="U3:U12" si="4">D3+I3+N3</f>
        <v>32.75</v>
      </c>
      <c r="V3" s="36">
        <f t="shared" ref="V3:V12" si="5">U3/T3</f>
        <v>2.9772727272727271</v>
      </c>
      <c r="W3" s="37">
        <f t="shared" ref="W3:W12" si="6">G3+L3+Q3</f>
        <v>70</v>
      </c>
      <c r="Y3" s="41"/>
    </row>
    <row r="4" spans="1:25" ht="26.25" customHeight="1" x14ac:dyDescent="0.2">
      <c r="A4" s="65">
        <v>9</v>
      </c>
      <c r="B4" s="66" t="s">
        <v>5</v>
      </c>
      <c r="C4" s="67">
        <v>5</v>
      </c>
      <c r="D4" s="68">
        <v>8.65</v>
      </c>
      <c r="E4" s="68">
        <f t="shared" si="0"/>
        <v>1.73</v>
      </c>
      <c r="F4" s="68">
        <v>1.9</v>
      </c>
      <c r="G4" s="69">
        <v>24</v>
      </c>
      <c r="H4" s="67">
        <v>5</v>
      </c>
      <c r="I4" s="68">
        <v>11.05</v>
      </c>
      <c r="J4" s="68">
        <f t="shared" si="1"/>
        <v>2.21</v>
      </c>
      <c r="K4" s="68">
        <v>2.75</v>
      </c>
      <c r="L4" s="69">
        <v>25</v>
      </c>
      <c r="M4" s="67">
        <v>5</v>
      </c>
      <c r="N4" s="68">
        <v>9.65</v>
      </c>
      <c r="O4" s="68">
        <f t="shared" si="2"/>
        <v>1.9300000000000002</v>
      </c>
      <c r="P4" s="68">
        <v>2.2999999999999998</v>
      </c>
      <c r="Q4" s="70">
        <v>20</v>
      </c>
      <c r="R4" s="71"/>
      <c r="S4" s="66" t="s">
        <v>5</v>
      </c>
      <c r="T4" s="80">
        <f t="shared" si="3"/>
        <v>15</v>
      </c>
      <c r="U4" s="72">
        <f t="shared" si="4"/>
        <v>29.35</v>
      </c>
      <c r="V4" s="72">
        <f t="shared" si="5"/>
        <v>1.9566666666666668</v>
      </c>
      <c r="W4" s="81">
        <f t="shared" si="6"/>
        <v>69</v>
      </c>
      <c r="Y4" s="30"/>
    </row>
    <row r="5" spans="1:25" ht="26.25" customHeight="1" x14ac:dyDescent="0.2">
      <c r="A5" s="43">
        <v>7</v>
      </c>
      <c r="B5" s="48" t="s">
        <v>7</v>
      </c>
      <c r="C5" s="25">
        <v>2</v>
      </c>
      <c r="D5" s="24">
        <v>2.85</v>
      </c>
      <c r="E5" s="24">
        <f t="shared" si="0"/>
        <v>1.425</v>
      </c>
      <c r="F5" s="24">
        <v>1.55</v>
      </c>
      <c r="G5" s="57">
        <v>17</v>
      </c>
      <c r="H5" s="25">
        <v>3</v>
      </c>
      <c r="I5" s="24">
        <v>7.25</v>
      </c>
      <c r="J5" s="24">
        <f t="shared" si="1"/>
        <v>2.4166666666666665</v>
      </c>
      <c r="K5" s="24">
        <v>3.4</v>
      </c>
      <c r="L5" s="57">
        <v>24</v>
      </c>
      <c r="M5" s="25">
        <v>5</v>
      </c>
      <c r="N5" s="24">
        <v>13.35</v>
      </c>
      <c r="O5" s="24">
        <f t="shared" si="2"/>
        <v>2.67</v>
      </c>
      <c r="P5" s="24">
        <v>3.15</v>
      </c>
      <c r="Q5" s="26">
        <v>23</v>
      </c>
      <c r="R5" s="50"/>
      <c r="S5" s="48" t="s">
        <v>7</v>
      </c>
      <c r="T5" s="52">
        <f t="shared" si="3"/>
        <v>10</v>
      </c>
      <c r="U5" s="22">
        <f t="shared" si="4"/>
        <v>23.45</v>
      </c>
      <c r="V5" s="22">
        <f t="shared" si="5"/>
        <v>2.3449999999999998</v>
      </c>
      <c r="W5" s="23">
        <f t="shared" si="6"/>
        <v>64</v>
      </c>
    </row>
    <row r="6" spans="1:25" ht="26.25" customHeight="1" x14ac:dyDescent="0.2">
      <c r="A6" s="65">
        <v>10</v>
      </c>
      <c r="B6" s="66" t="s">
        <v>6</v>
      </c>
      <c r="C6" s="67">
        <v>1</v>
      </c>
      <c r="D6" s="68">
        <v>3.3</v>
      </c>
      <c r="E6" s="68">
        <f t="shared" si="0"/>
        <v>3.3</v>
      </c>
      <c r="F6" s="68">
        <v>3.3</v>
      </c>
      <c r="G6" s="69">
        <v>18</v>
      </c>
      <c r="H6" s="67">
        <v>3</v>
      </c>
      <c r="I6" s="68">
        <v>6.9</v>
      </c>
      <c r="J6" s="68">
        <f t="shared" si="1"/>
        <v>2.3000000000000003</v>
      </c>
      <c r="K6" s="68">
        <v>2.85</v>
      </c>
      <c r="L6" s="69">
        <v>23</v>
      </c>
      <c r="M6" s="67">
        <v>5</v>
      </c>
      <c r="N6" s="68">
        <v>13.1</v>
      </c>
      <c r="O6" s="68">
        <f t="shared" si="2"/>
        <v>2.62</v>
      </c>
      <c r="P6" s="68">
        <v>3.55</v>
      </c>
      <c r="Q6" s="70">
        <v>22</v>
      </c>
      <c r="R6" s="71"/>
      <c r="S6" s="66" t="s">
        <v>6</v>
      </c>
      <c r="T6" s="80">
        <f t="shared" si="3"/>
        <v>9</v>
      </c>
      <c r="U6" s="72">
        <f t="shared" si="4"/>
        <v>23.299999999999997</v>
      </c>
      <c r="V6" s="72">
        <f t="shared" si="5"/>
        <v>2.5888888888888886</v>
      </c>
      <c r="W6" s="81">
        <f t="shared" si="6"/>
        <v>63</v>
      </c>
    </row>
    <row r="7" spans="1:25" ht="26.25" customHeight="1" x14ac:dyDescent="0.2">
      <c r="A7" s="43">
        <v>6</v>
      </c>
      <c r="B7" s="48" t="s">
        <v>12</v>
      </c>
      <c r="C7" s="25">
        <v>3</v>
      </c>
      <c r="D7" s="24">
        <v>5.4</v>
      </c>
      <c r="E7" s="24">
        <f t="shared" si="0"/>
        <v>1.8</v>
      </c>
      <c r="F7" s="24">
        <v>2.35</v>
      </c>
      <c r="G7" s="57">
        <v>21</v>
      </c>
      <c r="H7" s="25">
        <v>1</v>
      </c>
      <c r="I7" s="24">
        <v>2.9</v>
      </c>
      <c r="J7" s="24">
        <f t="shared" si="1"/>
        <v>2.9</v>
      </c>
      <c r="K7" s="24">
        <v>2.9</v>
      </c>
      <c r="L7" s="57">
        <v>21</v>
      </c>
      <c r="M7" s="25">
        <v>5</v>
      </c>
      <c r="N7" s="24">
        <v>12.05</v>
      </c>
      <c r="O7" s="24">
        <f t="shared" si="2"/>
        <v>2.41</v>
      </c>
      <c r="P7" s="24">
        <v>2.7</v>
      </c>
      <c r="Q7" s="26">
        <v>21</v>
      </c>
      <c r="R7" s="50"/>
      <c r="S7" s="48" t="s">
        <v>12</v>
      </c>
      <c r="T7" s="52">
        <f t="shared" si="3"/>
        <v>9</v>
      </c>
      <c r="U7" s="22">
        <f t="shared" si="4"/>
        <v>20.350000000000001</v>
      </c>
      <c r="V7" s="22">
        <f t="shared" si="5"/>
        <v>2.2611111111111111</v>
      </c>
      <c r="W7" s="23">
        <f t="shared" si="6"/>
        <v>63</v>
      </c>
    </row>
    <row r="8" spans="1:25" ht="26.25" customHeight="1" x14ac:dyDescent="0.2">
      <c r="A8" s="65">
        <v>4</v>
      </c>
      <c r="B8" s="66" t="s">
        <v>15</v>
      </c>
      <c r="C8" s="67">
        <v>3</v>
      </c>
      <c r="D8" s="68">
        <v>6.45</v>
      </c>
      <c r="E8" s="68">
        <f t="shared" si="0"/>
        <v>2.15</v>
      </c>
      <c r="F8" s="68">
        <v>2.4</v>
      </c>
      <c r="G8" s="69">
        <v>22</v>
      </c>
      <c r="H8" s="67">
        <v>3</v>
      </c>
      <c r="I8" s="68">
        <v>6.3</v>
      </c>
      <c r="J8" s="68">
        <f t="shared" si="1"/>
        <v>2.1</v>
      </c>
      <c r="K8" s="68">
        <v>2.4</v>
      </c>
      <c r="L8" s="69">
        <v>22</v>
      </c>
      <c r="M8" s="67">
        <v>3</v>
      </c>
      <c r="N8" s="68">
        <v>5.6</v>
      </c>
      <c r="O8" s="68">
        <f t="shared" si="2"/>
        <v>1.8666666666666665</v>
      </c>
      <c r="P8" s="68">
        <v>2.5499999999999998</v>
      </c>
      <c r="Q8" s="70">
        <v>17</v>
      </c>
      <c r="R8" s="71"/>
      <c r="S8" s="66" t="s">
        <v>15</v>
      </c>
      <c r="T8" s="80">
        <f t="shared" si="3"/>
        <v>9</v>
      </c>
      <c r="U8" s="72">
        <f t="shared" si="4"/>
        <v>18.350000000000001</v>
      </c>
      <c r="V8" s="72">
        <f t="shared" si="5"/>
        <v>2.0388888888888892</v>
      </c>
      <c r="W8" s="81">
        <f t="shared" si="6"/>
        <v>61</v>
      </c>
    </row>
    <row r="9" spans="1:25" ht="26.25" customHeight="1" x14ac:dyDescent="0.2">
      <c r="A9" s="43">
        <v>2</v>
      </c>
      <c r="B9" s="48" t="s">
        <v>11</v>
      </c>
      <c r="C9" s="25">
        <v>5</v>
      </c>
      <c r="D9" s="24">
        <v>7.65</v>
      </c>
      <c r="E9" s="24">
        <f t="shared" si="0"/>
        <v>1.53</v>
      </c>
      <c r="F9" s="24"/>
      <c r="G9" s="57">
        <v>23</v>
      </c>
      <c r="H9" s="25">
        <v>1</v>
      </c>
      <c r="I9" s="24">
        <v>1.4</v>
      </c>
      <c r="J9" s="24">
        <f t="shared" si="1"/>
        <v>1.4</v>
      </c>
      <c r="K9" s="24">
        <v>1.4</v>
      </c>
      <c r="L9" s="57">
        <v>17</v>
      </c>
      <c r="M9" s="25">
        <v>3</v>
      </c>
      <c r="N9" s="24">
        <v>5.85</v>
      </c>
      <c r="O9" s="24">
        <f t="shared" si="2"/>
        <v>1.95</v>
      </c>
      <c r="P9" s="24">
        <v>2.35</v>
      </c>
      <c r="Q9" s="26">
        <v>18</v>
      </c>
      <c r="R9" s="50"/>
      <c r="S9" s="48" t="s">
        <v>11</v>
      </c>
      <c r="T9" s="52">
        <f t="shared" si="3"/>
        <v>9</v>
      </c>
      <c r="U9" s="22">
        <f t="shared" si="4"/>
        <v>14.9</v>
      </c>
      <c r="V9" s="22">
        <f t="shared" si="5"/>
        <v>1.6555555555555557</v>
      </c>
      <c r="W9" s="23">
        <f t="shared" si="6"/>
        <v>58</v>
      </c>
    </row>
    <row r="10" spans="1:25" ht="26.25" customHeight="1" x14ac:dyDescent="0.2">
      <c r="A10" s="65">
        <v>3</v>
      </c>
      <c r="B10" s="66" t="s">
        <v>10</v>
      </c>
      <c r="C10" s="67">
        <v>2</v>
      </c>
      <c r="D10" s="68">
        <v>3.75</v>
      </c>
      <c r="E10" s="68">
        <f t="shared" si="0"/>
        <v>1.875</v>
      </c>
      <c r="F10" s="68"/>
      <c r="G10" s="69">
        <v>19</v>
      </c>
      <c r="H10" s="67">
        <v>1</v>
      </c>
      <c r="I10" s="68">
        <v>1.5</v>
      </c>
      <c r="J10" s="68">
        <f t="shared" si="1"/>
        <v>1.5</v>
      </c>
      <c r="K10" s="68">
        <v>1.5</v>
      </c>
      <c r="L10" s="69">
        <v>18</v>
      </c>
      <c r="M10" s="67">
        <v>5</v>
      </c>
      <c r="N10" s="68">
        <v>9.15</v>
      </c>
      <c r="O10" s="68">
        <f t="shared" si="2"/>
        <v>1.83</v>
      </c>
      <c r="P10" s="68">
        <v>2.15</v>
      </c>
      <c r="Q10" s="70">
        <v>19</v>
      </c>
      <c r="R10" s="71"/>
      <c r="S10" s="66" t="s">
        <v>10</v>
      </c>
      <c r="T10" s="80">
        <f t="shared" si="3"/>
        <v>8</v>
      </c>
      <c r="U10" s="72">
        <f t="shared" si="4"/>
        <v>14.4</v>
      </c>
      <c r="V10" s="72">
        <f t="shared" si="5"/>
        <v>1.8</v>
      </c>
      <c r="W10" s="81">
        <f t="shared" si="6"/>
        <v>56</v>
      </c>
    </row>
    <row r="11" spans="1:25" ht="26.25" customHeight="1" x14ac:dyDescent="0.2">
      <c r="A11" s="43">
        <v>5</v>
      </c>
      <c r="B11" s="48" t="s">
        <v>8</v>
      </c>
      <c r="C11" s="25">
        <v>1</v>
      </c>
      <c r="D11" s="24">
        <v>1.7</v>
      </c>
      <c r="E11" s="24">
        <f t="shared" si="0"/>
        <v>1.7</v>
      </c>
      <c r="F11" s="24">
        <v>1.7</v>
      </c>
      <c r="G11" s="57">
        <v>16</v>
      </c>
      <c r="H11" s="25">
        <v>0</v>
      </c>
      <c r="I11" s="24">
        <v>0</v>
      </c>
      <c r="J11" s="24">
        <v>0</v>
      </c>
      <c r="K11" s="24">
        <v>0</v>
      </c>
      <c r="L11" s="57">
        <v>8.5</v>
      </c>
      <c r="M11" s="25">
        <v>5</v>
      </c>
      <c r="N11" s="24">
        <v>15.8</v>
      </c>
      <c r="O11" s="24">
        <f t="shared" si="2"/>
        <v>3.16</v>
      </c>
      <c r="P11" s="24">
        <v>4</v>
      </c>
      <c r="Q11" s="26">
        <v>24</v>
      </c>
      <c r="R11" s="50"/>
      <c r="S11" s="48" t="s">
        <v>8</v>
      </c>
      <c r="T11" s="52">
        <f t="shared" si="3"/>
        <v>6</v>
      </c>
      <c r="U11" s="22">
        <f t="shared" si="4"/>
        <v>17.5</v>
      </c>
      <c r="V11" s="22">
        <f t="shared" si="5"/>
        <v>2.9166666666666665</v>
      </c>
      <c r="W11" s="23">
        <f t="shared" si="6"/>
        <v>48.5</v>
      </c>
      <c r="Y11" s="30"/>
    </row>
    <row r="12" spans="1:25" ht="26.25" customHeight="1" thickBot="1" x14ac:dyDescent="0.25">
      <c r="A12" s="65">
        <v>8</v>
      </c>
      <c r="B12" s="66" t="s">
        <v>17</v>
      </c>
      <c r="C12" s="73">
        <v>3</v>
      </c>
      <c r="D12" s="74">
        <v>5.15</v>
      </c>
      <c r="E12" s="74">
        <f t="shared" si="0"/>
        <v>1.7166666666666668</v>
      </c>
      <c r="F12" s="74">
        <v>2.4</v>
      </c>
      <c r="G12" s="75">
        <v>20</v>
      </c>
      <c r="H12" s="73">
        <v>1</v>
      </c>
      <c r="I12" s="74">
        <v>2.2999999999999998</v>
      </c>
      <c r="J12" s="74">
        <f>I12/H12</f>
        <v>2.2999999999999998</v>
      </c>
      <c r="K12" s="74">
        <v>2.2999999999999998</v>
      </c>
      <c r="L12" s="75">
        <v>19</v>
      </c>
      <c r="M12" s="73">
        <v>0</v>
      </c>
      <c r="N12" s="74">
        <v>0</v>
      </c>
      <c r="O12" s="74">
        <v>0</v>
      </c>
      <c r="P12" s="74">
        <v>0</v>
      </c>
      <c r="Q12" s="76">
        <v>8.5</v>
      </c>
      <c r="R12" s="77"/>
      <c r="S12" s="78" t="s">
        <v>17</v>
      </c>
      <c r="T12" s="82">
        <f t="shared" si="3"/>
        <v>4</v>
      </c>
      <c r="U12" s="79">
        <f t="shared" si="4"/>
        <v>7.45</v>
      </c>
      <c r="V12" s="79">
        <f t="shared" si="5"/>
        <v>1.8625</v>
      </c>
      <c r="W12" s="83">
        <f t="shared" si="6"/>
        <v>47.5</v>
      </c>
    </row>
    <row r="13" spans="1:25" ht="13.5" customHeight="1" thickBot="1" x14ac:dyDescent="0.25">
      <c r="A13" s="12"/>
      <c r="B13" s="13"/>
      <c r="C13" s="54"/>
      <c r="D13" s="55"/>
      <c r="E13" s="45"/>
      <c r="F13" s="45"/>
      <c r="G13" s="58"/>
      <c r="H13" s="60"/>
      <c r="I13" s="45"/>
      <c r="J13" s="45"/>
      <c r="K13" s="45"/>
      <c r="L13" s="58"/>
      <c r="M13" s="60"/>
      <c r="N13" s="45"/>
      <c r="O13" s="45"/>
      <c r="P13" s="45"/>
      <c r="Q13" s="46"/>
      <c r="R13" s="64"/>
      <c r="S13" s="63"/>
      <c r="T13" s="38"/>
      <c r="U13" s="39"/>
      <c r="V13" s="39"/>
      <c r="W13" s="40"/>
    </row>
    <row r="14" spans="1:25" ht="15.75" customHeight="1" thickBot="1" x14ac:dyDescent="0.3">
      <c r="A14" s="14"/>
      <c r="B14" s="15" t="s">
        <v>2</v>
      </c>
      <c r="C14" s="53">
        <f>SUM(C3:C12)</f>
        <v>30</v>
      </c>
      <c r="D14" s="27">
        <f>SUM(D3:D12)</f>
        <v>54.20000000000001</v>
      </c>
      <c r="E14" s="27">
        <f>D14/C14</f>
        <v>1.8066666666666671</v>
      </c>
      <c r="F14" s="27"/>
      <c r="G14" s="59"/>
      <c r="H14" s="28">
        <f>SUM(H3:H12)</f>
        <v>19</v>
      </c>
      <c r="I14" s="27">
        <f>SUM(I3:I12)</f>
        <v>42.149999999999991</v>
      </c>
      <c r="J14" s="27">
        <f>I14/H14</f>
        <v>2.2184210526315784</v>
      </c>
      <c r="K14" s="27"/>
      <c r="L14" s="59"/>
      <c r="M14" s="28">
        <f>SUM(M3:M12)</f>
        <v>41</v>
      </c>
      <c r="N14" s="27">
        <f>SUM(N3:N12)</f>
        <v>105.44999999999999</v>
      </c>
      <c r="O14" s="27">
        <f>N14/M14</f>
        <v>2.571951219512195</v>
      </c>
      <c r="P14" s="27"/>
      <c r="Q14" s="44"/>
      <c r="R14" s="61"/>
      <c r="S14" s="62"/>
      <c r="T14" s="28">
        <f>SUM(T3:T12)</f>
        <v>90</v>
      </c>
      <c r="U14" s="27">
        <f>SUM(U3:U12)</f>
        <v>201.79999999999998</v>
      </c>
      <c r="V14" s="27">
        <f>U14/T14</f>
        <v>2.2422222222222219</v>
      </c>
      <c r="W14" s="29"/>
    </row>
    <row r="15" spans="1:25" ht="12.75" customHeight="1" x14ac:dyDescent="0.2">
      <c r="A15" s="16"/>
      <c r="B15" s="17" t="s">
        <v>9</v>
      </c>
      <c r="C15" s="18"/>
      <c r="D15" s="19"/>
      <c r="E15" s="18"/>
      <c r="F15" s="18" t="s">
        <v>16</v>
      </c>
      <c r="G15" s="18"/>
      <c r="H15" s="18"/>
      <c r="I15" s="18"/>
      <c r="J15" s="18"/>
      <c r="K15" s="18" t="s">
        <v>22</v>
      </c>
      <c r="L15" s="18"/>
      <c r="M15" s="18"/>
      <c r="N15" s="18"/>
      <c r="O15" s="18"/>
      <c r="P15" s="18" t="s">
        <v>24</v>
      </c>
      <c r="Q15" s="18"/>
      <c r="R15" s="18"/>
      <c r="S15" s="16"/>
      <c r="T15" s="16"/>
      <c r="U15" s="16"/>
      <c r="V15" s="16"/>
      <c r="W15" s="16"/>
    </row>
    <row r="16" spans="1:25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0"/>
      <c r="U16" s="21"/>
      <c r="V16" s="16"/>
      <c r="W16" s="16"/>
    </row>
    <row r="17" spans="1:23" ht="27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20"/>
      <c r="U17" s="21"/>
      <c r="V17" s="16"/>
      <c r="W17" s="16"/>
    </row>
    <row r="18" spans="1:23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32"/>
      <c r="T18" s="31"/>
      <c r="U18" s="21"/>
      <c r="V18" s="16"/>
      <c r="W18" s="16"/>
    </row>
    <row r="19" spans="1:23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  <row r="20" spans="1:23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</row>
    <row r="21" spans="1:23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</row>
    <row r="22" spans="1:23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</row>
    <row r="23" spans="1:23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</row>
    <row r="24" spans="1:23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</row>
    <row r="25" spans="1:23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</row>
    <row r="28" spans="1:23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</row>
    <row r="29" spans="1:23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</row>
    <row r="30" spans="1:23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</row>
    <row r="31" spans="1:23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pans="1:23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</row>
    <row r="33" spans="1:23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</row>
    <row r="34" spans="1:23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pans="1:23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</row>
    <row r="36" spans="1:23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</row>
    <row r="37" spans="1:23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</row>
    <row r="38" spans="1:23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spans="1:23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</row>
    <row r="40" spans="1:23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spans="1:23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</row>
    <row r="42" spans="1:23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spans="1:23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</row>
    <row r="44" spans="1:23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pans="1:23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</row>
    <row r="46" spans="1:23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spans="1:23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</row>
    <row r="48" spans="1:23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</row>
    <row r="49" spans="1:23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</row>
    <row r="50" spans="1:23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</row>
    <row r="51" spans="1:23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</row>
    <row r="52" spans="1:23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</row>
    <row r="53" spans="1:23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</row>
    <row r="54" spans="1:23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</row>
    <row r="55" spans="1:23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</row>
    <row r="56" spans="1:23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</row>
    <row r="57" spans="1:23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</row>
    <row r="58" spans="1:23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</row>
    <row r="59" spans="1:23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</row>
    <row r="60" spans="1:23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</row>
    <row r="61" spans="1:23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</row>
    <row r="62" spans="1:23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</row>
    <row r="63" spans="1:23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</row>
    <row r="64" spans="1:23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</row>
    <row r="65" spans="1:23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</row>
    <row r="66" spans="1:23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</row>
    <row r="67" spans="1:23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</row>
    <row r="68" spans="1:23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</row>
    <row r="69" spans="1:23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</row>
    <row r="70" spans="1:23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</row>
    <row r="71" spans="1:23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</row>
    <row r="72" spans="1:23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</row>
    <row r="73" spans="1:23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</row>
    <row r="74" spans="1:23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</row>
    <row r="75" spans="1:23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</row>
    <row r="76" spans="1:23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</row>
    <row r="77" spans="1:23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</row>
    <row r="78" spans="1:23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</row>
    <row r="79" spans="1:23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</row>
    <row r="80" spans="1:23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</row>
    <row r="81" spans="1:23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</row>
    <row r="82" spans="1:23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</row>
    <row r="83" spans="1:23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</row>
    <row r="84" spans="1:23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</row>
    <row r="85" spans="1:23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</row>
    <row r="86" spans="1:23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</row>
    <row r="87" spans="1:23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</row>
    <row r="88" spans="1:23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</row>
    <row r="89" spans="1:23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</row>
    <row r="90" spans="1:23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</row>
    <row r="91" spans="1:23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</row>
    <row r="92" spans="1:23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</row>
    <row r="93" spans="1:23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</row>
    <row r="94" spans="1:23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</row>
    <row r="95" spans="1:23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</row>
    <row r="96" spans="1:23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</row>
    <row r="97" spans="1:23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</row>
    <row r="98" spans="1:23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</row>
    <row r="99" spans="1:23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</row>
    <row r="100" spans="1:23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</row>
    <row r="101" spans="1:23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</row>
    <row r="102" spans="1:23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</row>
    <row r="103" spans="1:23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</row>
    <row r="104" spans="1:23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</row>
    <row r="105" spans="1:23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</row>
    <row r="106" spans="1:23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</row>
    <row r="107" spans="1:23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</row>
    <row r="108" spans="1:23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</row>
    <row r="109" spans="1:23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</row>
    <row r="110" spans="1:23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</row>
    <row r="111" spans="1:23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</row>
    <row r="112" spans="1:23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</row>
    <row r="113" spans="1:23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</row>
    <row r="114" spans="1:23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</row>
    <row r="115" spans="1:23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</row>
    <row r="116" spans="1:23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</row>
    <row r="117" spans="1:23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</row>
    <row r="118" spans="1:23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</row>
    <row r="119" spans="1:23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</row>
    <row r="120" spans="1:23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</row>
    <row r="121" spans="1:23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</row>
    <row r="122" spans="1:23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</row>
    <row r="123" spans="1:23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</row>
    <row r="124" spans="1:23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</row>
    <row r="125" spans="1:23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</row>
    <row r="126" spans="1:23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</row>
    <row r="127" spans="1:23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</row>
    <row r="128" spans="1:23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</row>
    <row r="129" spans="1:23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</row>
    <row r="130" spans="1:23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</row>
    <row r="131" spans="1:23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</row>
    <row r="132" spans="1:23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</row>
    <row r="133" spans="1:23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</row>
    <row r="134" spans="1:23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</row>
    <row r="135" spans="1:23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</row>
    <row r="136" spans="1:23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</row>
    <row r="137" spans="1:23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</row>
    <row r="138" spans="1:23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</row>
    <row r="139" spans="1:23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</row>
    <row r="140" spans="1:23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</row>
    <row r="141" spans="1:23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</row>
    <row r="142" spans="1:23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</row>
    <row r="143" spans="1:23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</row>
    <row r="144" spans="1:23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</row>
    <row r="145" spans="1:23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</row>
    <row r="146" spans="1:23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</row>
    <row r="147" spans="1:23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</row>
    <row r="148" spans="1:23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</row>
    <row r="149" spans="1:23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</row>
    <row r="150" spans="1:23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</row>
    <row r="151" spans="1:23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</row>
    <row r="152" spans="1:23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</row>
    <row r="153" spans="1:23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</row>
    <row r="154" spans="1:23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</row>
    <row r="155" spans="1:23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</row>
    <row r="156" spans="1:23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</row>
    <row r="157" spans="1:23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</row>
    <row r="158" spans="1:23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</row>
    <row r="159" spans="1:23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</row>
    <row r="160" spans="1:23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</row>
    <row r="161" spans="1:23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</row>
    <row r="162" spans="1:23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</row>
    <row r="163" spans="1:23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</row>
    <row r="164" spans="1:23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</row>
    <row r="165" spans="1:23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</row>
    <row r="166" spans="1:23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</row>
    <row r="167" spans="1:23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</row>
    <row r="168" spans="1:23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</row>
    <row r="169" spans="1:23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</row>
    <row r="170" spans="1:23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</row>
    <row r="171" spans="1:23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</row>
    <row r="172" spans="1:23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</row>
    <row r="173" spans="1:23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</row>
    <row r="174" spans="1:23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</row>
    <row r="175" spans="1:23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</row>
    <row r="176" spans="1:23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</row>
    <row r="177" spans="1:23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</row>
    <row r="178" spans="1:23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</row>
    <row r="179" spans="1:23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</row>
    <row r="180" spans="1:23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</row>
    <row r="181" spans="1:23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</row>
    <row r="182" spans="1:23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</row>
    <row r="183" spans="1:23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</row>
    <row r="184" spans="1:23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</row>
    <row r="185" spans="1:23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</row>
    <row r="186" spans="1:23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</row>
    <row r="187" spans="1:23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</row>
    <row r="188" spans="1:23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</row>
    <row r="189" spans="1:23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</row>
    <row r="190" spans="1:23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</row>
    <row r="191" spans="1:23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</row>
    <row r="192" spans="1:23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</row>
    <row r="193" spans="1:23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</row>
    <row r="194" spans="1:23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</row>
    <row r="195" spans="1:23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</row>
    <row r="196" spans="1:23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</row>
    <row r="197" spans="1:23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</row>
    <row r="198" spans="1:23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</row>
    <row r="199" spans="1:23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</row>
    <row r="200" spans="1:23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</row>
    <row r="201" spans="1:23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</row>
    <row r="202" spans="1:23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</row>
    <row r="203" spans="1:23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</row>
    <row r="204" spans="1:23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</row>
    <row r="205" spans="1:23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</row>
    <row r="206" spans="1:23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</row>
    <row r="207" spans="1:23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</row>
    <row r="208" spans="1:23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</row>
    <row r="209" spans="1:23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</row>
    <row r="210" spans="1:23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</row>
    <row r="211" spans="1:23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</row>
    <row r="212" spans="1:23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</row>
    <row r="213" spans="1:23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</row>
    <row r="214" spans="1:23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</row>
    <row r="215" spans="1:23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</row>
    <row r="216" spans="1:23" ht="15.75" customHeight="1" x14ac:dyDescent="0.2"/>
    <row r="217" spans="1:23" ht="15.75" customHeight="1" x14ac:dyDescent="0.2"/>
    <row r="218" spans="1:23" ht="15.75" customHeight="1" x14ac:dyDescent="0.2"/>
    <row r="219" spans="1:23" ht="15.75" customHeight="1" x14ac:dyDescent="0.2"/>
    <row r="220" spans="1:23" ht="15.75" customHeight="1" x14ac:dyDescent="0.2"/>
    <row r="221" spans="1:23" ht="15.75" customHeight="1" x14ac:dyDescent="0.2"/>
    <row r="222" spans="1:23" ht="15.75" customHeight="1" x14ac:dyDescent="0.2"/>
    <row r="223" spans="1:23" ht="15.75" customHeight="1" x14ac:dyDescent="0.2"/>
    <row r="224" spans="1:23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W12">
    <sortCondition descending="1" ref="W3:W12"/>
    <sortCondition descending="1" ref="U3:U12"/>
  </sortState>
  <mergeCells count="4">
    <mergeCell ref="T1:W1"/>
    <mergeCell ref="C1:G1"/>
    <mergeCell ref="H1:L1"/>
    <mergeCell ref="M1:Q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2026-06-22T03:44:00Z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