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C8B3910D-1CB9-4BD6-A1B3-17BDD0AFEF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 l="1"/>
  <c r="E9" i="1"/>
  <c r="E6" i="1"/>
  <c r="E12" i="1"/>
  <c r="E7" i="1"/>
  <c r="E11" i="1"/>
  <c r="E8" i="1"/>
  <c r="E4" i="1"/>
  <c r="E10" i="1"/>
  <c r="K3" i="1"/>
  <c r="M3" i="1"/>
  <c r="J5" i="1"/>
  <c r="K5" i="1"/>
  <c r="M5" i="1"/>
  <c r="M9" i="1"/>
  <c r="M6" i="1"/>
  <c r="M12" i="1"/>
  <c r="M7" i="1"/>
  <c r="M11" i="1"/>
  <c r="M8" i="1"/>
  <c r="M4" i="1"/>
  <c r="M10" i="1"/>
  <c r="K9" i="1"/>
  <c r="K6" i="1"/>
  <c r="K12" i="1"/>
  <c r="K7" i="1"/>
  <c r="K11" i="1"/>
  <c r="K8" i="1"/>
  <c r="K4" i="1"/>
  <c r="K10" i="1"/>
  <c r="J9" i="1"/>
  <c r="J6" i="1"/>
  <c r="J12" i="1"/>
  <c r="J7" i="1"/>
  <c r="J11" i="1"/>
  <c r="J8" i="1"/>
  <c r="J4" i="1"/>
  <c r="J10" i="1"/>
  <c r="J3" i="1"/>
  <c r="J14" i="1" l="1"/>
  <c r="K14" i="1"/>
  <c r="E3" i="1"/>
  <c r="D14" i="1"/>
  <c r="C14" i="1"/>
  <c r="L11" i="1" l="1"/>
  <c r="L4" i="1"/>
  <c r="L5" i="1"/>
  <c r="L9" i="1"/>
  <c r="L3" i="1"/>
  <c r="L12" i="1"/>
  <c r="L7" i="1"/>
  <c r="L8" i="1"/>
  <c r="L6" i="1"/>
  <c r="L10" i="1"/>
  <c r="E14" i="1"/>
  <c r="L14" i="1" l="1"/>
</calcChain>
</file>

<file path=xl/sharedStrings.xml><?xml version="1.0" encoding="utf-8"?>
<sst xmlns="http://schemas.openxmlformats.org/spreadsheetml/2006/main" count="36" uniqueCount="22">
  <si>
    <t>Team #</t>
  </si>
  <si>
    <t>Team</t>
  </si>
  <si>
    <t>Total</t>
  </si>
  <si>
    <t>#</t>
  </si>
  <si>
    <t>lbs</t>
  </si>
  <si>
    <t>avg</t>
  </si>
  <si>
    <t>BB</t>
  </si>
  <si>
    <t>pts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</si>
  <si>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</si>
  <si>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</si>
  <si>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</si>
  <si>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</si>
  <si>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</si>
  <si>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</si>
  <si>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</si>
  <si>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Puzevic/Puzevic</t>
  </si>
  <si>
    <t>Kzoo River - Douglas</t>
  </si>
  <si>
    <t>Muenzer/Muenzer</t>
  </si>
  <si>
    <t>Pursley/Pursley</t>
  </si>
  <si>
    <t>Thiel/</t>
  </si>
  <si>
    <t>10/3.30</t>
  </si>
  <si>
    <t>Thiel/Thiel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</si>
</sst>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2" fontId="4" fillId="0" borderId="13" xfId="0" applyNumberFormat="1" applyFont="1" applyBorder="1"/>
    <xf numFmtId="0" fontId="4" fillId="2" borderId="1" xfId="0" applyFont="1" applyFill="1" applyBorder="1"/>
    <xf numFmtId="0" fontId="6" fillId="2" borderId="14" xfId="0" applyFont="1" applyFill="1" applyBorder="1"/>
    <xf numFmtId="2" fontId="5" fillId="2" borderId="4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34" xfId="0" applyNumberFormat="1" applyFont="1" applyBorder="1"/>
    <xf numFmtId="2" fontId="4" fillId="0" borderId="35" xfId="0" applyNumberFormat="1" applyFont="1" applyBorder="1"/>
    <xf numFmtId="0" fontId="3" fillId="3" borderId="36" xfId="0" applyFont="1" applyFill="1" applyBorder="1"/>
    <xf numFmtId="0" fontId="3" fillId="3" borderId="37" xfId="0" applyFont="1" applyFill="1" applyBorder="1"/>
    <xf numFmtId="0" fontId="5" fillId="3" borderId="38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15" xfId="0" applyFont="1" applyBorder="1"/>
    <xf numFmtId="0" fontId="3" fillId="0" borderId="4" xfId="0" applyFont="1" applyBorder="1"/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4" fillId="2" borderId="24" xfId="0" applyFont="1" applyFill="1" applyBorder="1" applyAlignment="1">
      <alignment horizontal="center"/>
    </xf>
    <xf numFmtId="0" fontId="4" fillId="0" borderId="33" xfId="0" applyFont="1" applyBorder="1"/>
    <xf numFmtId="0" fontId="4" fillId="0" borderId="34" xfId="0" applyFont="1" applyBorder="1"/>
    <xf numFmtId="0" fontId="5" fillId="4" borderId="29" xfId="0" applyFont="1" applyFill="1" applyBorder="1" applyAlignment="1">
      <alignment horizontal="center"/>
    </xf>
    <xf numFmtId="0" fontId="3" fillId="4" borderId="37" xfId="0" applyFont="1" applyFill="1" applyBorder="1"/>
    <xf numFmtId="0" fontId="5" fillId="4" borderId="20" xfId="0" applyFont="1" applyFill="1" applyBorder="1" applyAlignment="1">
      <alignment horizontal="center"/>
    </xf>
    <xf numFmtId="2" fontId="5" fillId="4" borderId="16" xfId="0" applyNumberFormat="1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1" fontId="4" fillId="4" borderId="20" xfId="0" applyNumberFormat="1" applyFont="1" applyFill="1" applyBorder="1" applyAlignment="1">
      <alignment horizontal="center"/>
    </xf>
    <xf numFmtId="2" fontId="4" fillId="4" borderId="16" xfId="0" applyNumberFormat="1" applyFont="1" applyFill="1" applyBorder="1" applyAlignment="1">
      <alignment horizontal="center"/>
    </xf>
    <xf numFmtId="164" fontId="4" fillId="4" borderId="21" xfId="0" applyNumberFormat="1" applyFont="1" applyFill="1" applyBorder="1" applyAlignment="1">
      <alignment horizontal="center"/>
    </xf>
    <xf numFmtId="0" fontId="0" fillId="4" borderId="0" xfId="0" applyFill="1"/>
    <xf numFmtId="2" fontId="0" fillId="4" borderId="0" xfId="0" applyNumberFormat="1" applyFill="1"/>
    <xf numFmtId="0" fontId="5" fillId="4" borderId="30" xfId="0" applyFont="1" applyFill="1" applyBorder="1" applyAlignment="1">
      <alignment horizontal="center"/>
    </xf>
    <xf numFmtId="2" fontId="5" fillId="4" borderId="31" xfId="0" applyNumberFormat="1" applyFont="1" applyFill="1" applyBorder="1" applyAlignment="1">
      <alignment horizontal="center"/>
    </xf>
    <xf numFmtId="0" fontId="5" fillId="4" borderId="32" xfId="0" applyFont="1" applyFill="1" applyBorder="1" applyAlignment="1">
      <alignment horizontal="center"/>
    </xf>
    <xf numFmtId="1" fontId="4" fillId="4" borderId="22" xfId="0" applyNumberFormat="1" applyFont="1" applyFill="1" applyBorder="1" applyAlignment="1">
      <alignment horizontal="center"/>
    </xf>
    <xf numFmtId="2" fontId="4" fillId="4" borderId="23" xfId="0" applyNumberFormat="1" applyFont="1" applyFill="1" applyBorder="1" applyAlignment="1">
      <alignment horizontal="center"/>
    </xf>
    <xf numFmtId="164" fontId="4" fillId="4" borderId="27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99"/>
  <sheetViews>
    <sheetView tabSelected="1" zoomScale="90" zoomScaleNormal="90" zoomScaleSheetLayoutView="80" workbookViewId="0">
      <selection activeCell="B8" sqref="B8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9" width="20.140625" customWidth="1"/>
    <col min="10" max="10" width="4.42578125" customWidth="1"/>
    <col min="11" max="11" width="8.140625" bestFit="1" customWidth="1"/>
    <col min="12" max="13" width="6.7109375" customWidth="1"/>
  </cols>
  <sheetData>
    <row r="1" spans="1:15" ht="16.5" customHeight="1" thickBot="1" x14ac:dyDescent="0.3">
      <c r="A1" s="1" t="s">
        <v>0</v>
      </c>
      <c r="B1" s="1" t="s">
        <v>1</v>
      </c>
      <c r="C1" s="56" t="s">
        <v>16</v>
      </c>
      <c r="D1" s="57"/>
      <c r="E1" s="57"/>
      <c r="F1" s="57"/>
      <c r="G1" s="58"/>
      <c r="H1" s="2"/>
      <c r="I1" s="3"/>
      <c r="J1" s="59" t="s">
        <v>2</v>
      </c>
      <c r="K1" s="60"/>
      <c r="L1" s="60"/>
      <c r="M1" s="58"/>
    </row>
    <row r="2" spans="1:15" ht="15" customHeight="1" thickBot="1" x14ac:dyDescent="0.25">
      <c r="A2" s="4"/>
      <c r="B2" s="5"/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/>
      <c r="I2" s="11"/>
      <c r="J2" s="6" t="s">
        <v>3</v>
      </c>
      <c r="K2" s="7" t="s">
        <v>4</v>
      </c>
      <c r="L2" s="7" t="s">
        <v>5</v>
      </c>
      <c r="M2" s="9" t="s">
        <v>7</v>
      </c>
    </row>
    <row r="3" spans="1:15" ht="26.25" customHeight="1" x14ac:dyDescent="0.2">
      <c r="A3" s="45">
        <v>1</v>
      </c>
      <c r="B3" s="50" t="s">
        <v>17</v>
      </c>
      <c r="C3" s="36">
        <v>5</v>
      </c>
      <c r="D3" s="37">
        <v>9.3000000000000007</v>
      </c>
      <c r="E3" s="37">
        <f>D3/C3</f>
        <v>1.86</v>
      </c>
      <c r="F3" s="37">
        <v>2.8</v>
      </c>
      <c r="G3" s="38">
        <v>25</v>
      </c>
      <c r="H3" s="52"/>
      <c r="I3" s="50" t="s">
        <v>17</v>
      </c>
      <c r="J3" s="54">
        <f>C3</f>
        <v>5</v>
      </c>
      <c r="K3" s="39">
        <f>D3</f>
        <v>9.3000000000000007</v>
      </c>
      <c r="L3" s="39">
        <f>K3/J3</f>
        <v>1.86</v>
      </c>
      <c r="M3" s="40">
        <f>G3</f>
        <v>25</v>
      </c>
      <c r="O3" s="44"/>
    </row>
    <row r="4" spans="1:15" s="73" customFormat="1" ht="26.25" customHeight="1" x14ac:dyDescent="0.2">
      <c r="A4" s="64">
        <v>9</v>
      </c>
      <c r="B4" s="65" t="s">
        <v>8</v>
      </c>
      <c r="C4" s="66">
        <v>5</v>
      </c>
      <c r="D4" s="67">
        <v>8.65</v>
      </c>
      <c r="E4" s="67">
        <f>D4/C4</f>
        <v>1.73</v>
      </c>
      <c r="F4" s="67">
        <v>1.9</v>
      </c>
      <c r="G4" s="68">
        <v>24</v>
      </c>
      <c r="H4" s="69"/>
      <c r="I4" s="65" t="s">
        <v>8</v>
      </c>
      <c r="J4" s="70">
        <f>C4</f>
        <v>5</v>
      </c>
      <c r="K4" s="71">
        <f>D4</f>
        <v>8.65</v>
      </c>
      <c r="L4" s="71">
        <f>K4/J4</f>
        <v>1.73</v>
      </c>
      <c r="M4" s="72">
        <f>G4</f>
        <v>24</v>
      </c>
      <c r="O4" s="74"/>
    </row>
    <row r="5" spans="1:15" ht="26.25" customHeight="1" x14ac:dyDescent="0.2">
      <c r="A5" s="46">
        <v>2</v>
      </c>
      <c r="B5" s="51" t="s">
        <v>14</v>
      </c>
      <c r="C5" s="28">
        <v>5</v>
      </c>
      <c r="D5" s="27">
        <v>7.65</v>
      </c>
      <c r="E5" s="27">
        <f>D5/C5</f>
        <v>1.53</v>
      </c>
      <c r="F5" s="27"/>
      <c r="G5" s="29">
        <v>23</v>
      </c>
      <c r="H5" s="53"/>
      <c r="I5" s="51" t="s">
        <v>14</v>
      </c>
      <c r="J5" s="55">
        <f>C5</f>
        <v>5</v>
      </c>
      <c r="K5" s="25">
        <f>D5</f>
        <v>7.65</v>
      </c>
      <c r="L5" s="25">
        <f>K5/J5</f>
        <v>1.53</v>
      </c>
      <c r="M5" s="26">
        <f>G5</f>
        <v>23</v>
      </c>
    </row>
    <row r="6" spans="1:15" s="73" customFormat="1" ht="26.25" customHeight="1" x14ac:dyDescent="0.2">
      <c r="A6" s="64">
        <v>4</v>
      </c>
      <c r="B6" s="65" t="s">
        <v>18</v>
      </c>
      <c r="C6" s="66">
        <v>3</v>
      </c>
      <c r="D6" s="67">
        <v>6.45</v>
      </c>
      <c r="E6" s="67">
        <f>D6/C6</f>
        <v>2.15</v>
      </c>
      <c r="F6" s="67">
        <v>2.4</v>
      </c>
      <c r="G6" s="68">
        <v>22</v>
      </c>
      <c r="H6" s="69"/>
      <c r="I6" s="65" t="s">
        <v>18</v>
      </c>
      <c r="J6" s="70">
        <f>C6</f>
        <v>3</v>
      </c>
      <c r="K6" s="71">
        <f>D6</f>
        <v>6.45</v>
      </c>
      <c r="L6" s="71">
        <f>K6/J6</f>
        <v>2.15</v>
      </c>
      <c r="M6" s="72">
        <f>G6</f>
        <v>22</v>
      </c>
    </row>
    <row r="7" spans="1:15" ht="26.25" customHeight="1" x14ac:dyDescent="0.2">
      <c r="A7" s="46">
        <v>6</v>
      </c>
      <c r="B7" s="51" t="s">
        <v>15</v>
      </c>
      <c r="C7" s="28">
        <v>3</v>
      </c>
      <c r="D7" s="27">
        <v>5.4</v>
      </c>
      <c r="E7" s="27">
        <f>D7/C7</f>
        <v>1.8</v>
      </c>
      <c r="F7" s="27">
        <v>2.35</v>
      </c>
      <c r="G7" s="29">
        <v>21</v>
      </c>
      <c r="H7" s="53"/>
      <c r="I7" s="51" t="s">
        <v>15</v>
      </c>
      <c r="J7" s="55">
        <f>C7</f>
        <v>3</v>
      </c>
      <c r="K7" s="25">
        <f>D7</f>
        <v>5.4</v>
      </c>
      <c r="L7" s="25">
        <f>K7/J7</f>
        <v>1.8</v>
      </c>
      <c r="M7" s="26">
        <f>G7</f>
        <v>21</v>
      </c>
    </row>
    <row r="8" spans="1:15" s="73" customFormat="1" ht="26.25" customHeight="1" x14ac:dyDescent="0.2">
      <c r="A8" s="64">
        <v>8</v>
      </c>
      <c r="B8" s="65" t="s">
        <v>21</v>
      </c>
      <c r="C8" s="66">
        <v>3</v>
      </c>
      <c r="D8" s="67">
        <v>5.15</v>
      </c>
      <c r="E8" s="67">
        <f>D8/C8</f>
        <v>1.7166666666666668</v>
      </c>
      <c r="F8" s="67">
        <v>2.4</v>
      </c>
      <c r="G8" s="68">
        <v>20</v>
      </c>
      <c r="H8" s="69"/>
      <c r="I8" s="65" t="s">
        <v>19</v>
      </c>
      <c r="J8" s="70">
        <f>C8</f>
        <v>3</v>
      </c>
      <c r="K8" s="71">
        <f>D8</f>
        <v>5.15</v>
      </c>
      <c r="L8" s="71">
        <f>K8/J8</f>
        <v>1.7166666666666668</v>
      </c>
      <c r="M8" s="72">
        <f>G8</f>
        <v>20</v>
      </c>
    </row>
    <row r="9" spans="1:15" ht="26.25" customHeight="1" x14ac:dyDescent="0.2">
      <c r="A9" s="46">
        <v>3</v>
      </c>
      <c r="B9" s="51" t="s">
        <v>13</v>
      </c>
      <c r="C9" s="28">
        <v>2</v>
      </c>
      <c r="D9" s="27">
        <v>3.75</v>
      </c>
      <c r="E9" s="27">
        <f>D9/C9</f>
        <v>1.875</v>
      </c>
      <c r="F9" s="27"/>
      <c r="G9" s="29">
        <v>19</v>
      </c>
      <c r="H9" s="53"/>
      <c r="I9" s="51" t="s">
        <v>13</v>
      </c>
      <c r="J9" s="55">
        <f>C9</f>
        <v>2</v>
      </c>
      <c r="K9" s="25">
        <f>D9</f>
        <v>3.75</v>
      </c>
      <c r="L9" s="25">
        <f>K9/J9</f>
        <v>1.875</v>
      </c>
      <c r="M9" s="26">
        <f>G9</f>
        <v>19</v>
      </c>
    </row>
    <row r="10" spans="1:15" s="73" customFormat="1" ht="26.25" customHeight="1" x14ac:dyDescent="0.2">
      <c r="A10" s="64">
        <v>10</v>
      </c>
      <c r="B10" s="65" t="s">
        <v>9</v>
      </c>
      <c r="C10" s="66">
        <v>1</v>
      </c>
      <c r="D10" s="67">
        <v>3.3</v>
      </c>
      <c r="E10" s="67">
        <f>D10/C10</f>
        <v>3.3</v>
      </c>
      <c r="F10" s="67">
        <v>3.3</v>
      </c>
      <c r="G10" s="68">
        <v>18</v>
      </c>
      <c r="H10" s="69"/>
      <c r="I10" s="65" t="s">
        <v>9</v>
      </c>
      <c r="J10" s="70">
        <f>C10</f>
        <v>1</v>
      </c>
      <c r="K10" s="71">
        <f>D10</f>
        <v>3.3</v>
      </c>
      <c r="L10" s="71">
        <f>K10/J10</f>
        <v>3.3</v>
      </c>
      <c r="M10" s="72">
        <f>G10</f>
        <v>18</v>
      </c>
    </row>
    <row r="11" spans="1:15" ht="26.25" customHeight="1" x14ac:dyDescent="0.2">
      <c r="A11" s="46">
        <v>7</v>
      </c>
      <c r="B11" s="51" t="s">
        <v>10</v>
      </c>
      <c r="C11" s="28">
        <v>2</v>
      </c>
      <c r="D11" s="27">
        <v>2.85</v>
      </c>
      <c r="E11" s="27">
        <f>D11/C11</f>
        <v>1.425</v>
      </c>
      <c r="F11" s="27">
        <v>1.55</v>
      </c>
      <c r="G11" s="29">
        <v>17</v>
      </c>
      <c r="H11" s="53"/>
      <c r="I11" s="51" t="s">
        <v>10</v>
      </c>
      <c r="J11" s="55">
        <f>C11</f>
        <v>2</v>
      </c>
      <c r="K11" s="25">
        <f>D11</f>
        <v>2.85</v>
      </c>
      <c r="L11" s="25">
        <f>K11/J11</f>
        <v>1.425</v>
      </c>
      <c r="M11" s="26">
        <f>G11</f>
        <v>17</v>
      </c>
      <c r="O11" s="33"/>
    </row>
    <row r="12" spans="1:15" s="73" customFormat="1" ht="26.25" customHeight="1" thickBot="1" x14ac:dyDescent="0.25">
      <c r="A12" s="64">
        <v>5</v>
      </c>
      <c r="B12" s="65" t="s">
        <v>11</v>
      </c>
      <c r="C12" s="75">
        <v>1</v>
      </c>
      <c r="D12" s="76">
        <v>1.7</v>
      </c>
      <c r="E12" s="76">
        <f>D12/C12</f>
        <v>1.7</v>
      </c>
      <c r="F12" s="76">
        <v>1.7</v>
      </c>
      <c r="G12" s="77">
        <v>16</v>
      </c>
      <c r="H12" s="69"/>
      <c r="I12" s="65" t="s">
        <v>11</v>
      </c>
      <c r="J12" s="78">
        <f>C12</f>
        <v>1</v>
      </c>
      <c r="K12" s="79">
        <f>D12</f>
        <v>1.7</v>
      </c>
      <c r="L12" s="79">
        <f>K12/J12</f>
        <v>1.7</v>
      </c>
      <c r="M12" s="80">
        <f>G12</f>
        <v>16</v>
      </c>
    </row>
    <row r="13" spans="1:15" ht="13.5" customHeight="1" thickBot="1" x14ac:dyDescent="0.25">
      <c r="A13" s="12"/>
      <c r="B13" s="13"/>
      <c r="C13" s="62"/>
      <c r="D13" s="63"/>
      <c r="E13" s="48"/>
      <c r="F13" s="48"/>
      <c r="G13" s="49"/>
      <c r="H13" s="14"/>
      <c r="I13" s="19"/>
      <c r="J13" s="41"/>
      <c r="K13" s="42"/>
      <c r="L13" s="42"/>
      <c r="M13" s="43"/>
    </row>
    <row r="14" spans="1:15" ht="15.75" customHeight="1" thickBot="1" x14ac:dyDescent="0.3">
      <c r="A14" s="15"/>
      <c r="B14" s="16" t="s">
        <v>2</v>
      </c>
      <c r="C14" s="61">
        <f>SUM(C3:C12)</f>
        <v>30</v>
      </c>
      <c r="D14" s="30">
        <f>SUM(D3:D12)</f>
        <v>54.2</v>
      </c>
      <c r="E14" s="30">
        <f>D14/C14</f>
        <v>1.8066666666666669</v>
      </c>
      <c r="F14" s="30"/>
      <c r="G14" s="47"/>
      <c r="H14" s="17"/>
      <c r="I14" s="18"/>
      <c r="J14" s="31">
        <f>SUM(J3:J12)</f>
        <v>30</v>
      </c>
      <c r="K14" s="30">
        <f>SUM(K3:K12)</f>
        <v>54.2</v>
      </c>
      <c r="L14" s="30">
        <f>K14/J14</f>
        <v>1.8066666666666669</v>
      </c>
      <c r="M14" s="32"/>
    </row>
    <row r="15" spans="1:15" ht="12.75" customHeight="1" x14ac:dyDescent="0.2">
      <c r="A15" s="19"/>
      <c r="B15" s="20" t="s">
        <v>12</v>
      </c>
      <c r="C15" s="21"/>
      <c r="D15" s="22"/>
      <c r="E15" s="21"/>
      <c r="F15" s="21" t="s">
        <v>20</v>
      </c>
      <c r="G15" s="21"/>
      <c r="H15" s="21"/>
      <c r="I15" s="19"/>
      <c r="J15" s="19"/>
      <c r="K15" s="19"/>
      <c r="L15" s="19"/>
      <c r="M15" s="19"/>
    </row>
    <row r="16" spans="1:15" ht="12.75" customHeight="1" x14ac:dyDescent="0.2">
      <c r="A16" s="19"/>
      <c r="B16" s="19"/>
      <c r="C16" s="19"/>
      <c r="D16" s="19"/>
      <c r="E16" s="19"/>
      <c r="F16" s="19"/>
      <c r="G16" s="19"/>
      <c r="H16" s="19"/>
      <c r="I16" s="19"/>
      <c r="J16" s="23"/>
      <c r="K16" s="24"/>
      <c r="L16" s="19"/>
      <c r="M16" s="19"/>
    </row>
    <row r="17" spans="1:13" ht="27" customHeight="1" x14ac:dyDescent="0.2">
      <c r="A17" s="19"/>
      <c r="B17" s="19"/>
      <c r="C17" s="19"/>
      <c r="D17" s="19"/>
      <c r="E17" s="19"/>
      <c r="F17" s="19"/>
      <c r="G17" s="19"/>
      <c r="H17" s="19"/>
      <c r="I17" s="19"/>
      <c r="J17" s="23"/>
      <c r="K17" s="24"/>
      <c r="L17" s="19"/>
      <c r="M17" s="19"/>
    </row>
    <row r="18" spans="1:13" ht="12.75" customHeight="1" x14ac:dyDescent="0.2">
      <c r="A18" s="19"/>
      <c r="B18" s="19"/>
      <c r="C18" s="19"/>
      <c r="D18" s="19"/>
      <c r="E18" s="19"/>
      <c r="F18" s="19"/>
      <c r="G18" s="19"/>
      <c r="H18" s="19"/>
      <c r="I18" s="35"/>
      <c r="J18" s="34"/>
      <c r="K18" s="24"/>
      <c r="L18" s="19"/>
      <c r="M18" s="19"/>
    </row>
    <row r="19" spans="1:13" ht="12.75" customHeight="1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</row>
    <row r="20" spans="1:13" ht="12.75" customHeight="1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</row>
    <row r="21" spans="1:13" ht="12.75" customHeight="1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</row>
    <row r="22" spans="1:13" ht="12.75" customHeight="1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12.75" customHeight="1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 ht="12.7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12.75" customHeight="1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</row>
    <row r="26" spans="1:13" ht="12.75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2.75" customHeight="1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ht="12.75" customHeight="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</row>
    <row r="29" spans="1:13" ht="12.75" customHeight="1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12.7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spans="1:13" ht="12.75" customHeight="1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12.75" customHeight="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</row>
    <row r="33" spans="1:13" ht="12.75" customHeight="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</row>
    <row r="34" spans="1:13" ht="12.7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</row>
    <row r="35" spans="1:13" ht="12.75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</row>
    <row r="37" spans="1:13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</row>
    <row r="38" spans="1:13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</row>
    <row r="39" spans="1:13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</row>
    <row r="43" spans="1:13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</row>
    <row r="44" spans="1:13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spans="1:13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</row>
    <row r="46" spans="1:13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</row>
    <row r="47" spans="1:13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</row>
    <row r="50" spans="1:13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1:13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</row>
    <row r="52" spans="1:13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</row>
    <row r="53" spans="1:13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3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</row>
    <row r="55" spans="1:13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</row>
    <row r="56" spans="1:13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</row>
    <row r="57" spans="1:13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</row>
    <row r="59" spans="1:13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spans="1:13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</row>
    <row r="61" spans="1:13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</row>
    <row r="62" spans="1:13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</row>
    <row r="63" spans="1:13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</row>
    <row r="64" spans="1:13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spans="1:13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</row>
    <row r="66" spans="1:13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spans="1:13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</row>
    <row r="68" spans="1:13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</row>
    <row r="69" spans="1:13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spans="1:13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</row>
    <row r="71" spans="1:13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</row>
    <row r="73" spans="1:13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</row>
    <row r="74" spans="1:13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</row>
    <row r="75" spans="1:13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</row>
    <row r="78" spans="1:13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</row>
    <row r="79" spans="1:13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</row>
    <row r="80" spans="1:13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</row>
    <row r="81" spans="1:13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</row>
    <row r="83" spans="1:13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</row>
    <row r="84" spans="1:13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</row>
    <row r="85" spans="1:13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</row>
    <row r="86" spans="1:13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</row>
    <row r="87" spans="1:13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</row>
    <row r="88" spans="1:13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</row>
    <row r="89" spans="1:13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</row>
    <row r="90" spans="1:13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</row>
    <row r="91" spans="1:13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</row>
    <row r="92" spans="1:13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</row>
    <row r="93" spans="1:13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</row>
    <row r="94" spans="1:13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</row>
    <row r="95" spans="1:13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</row>
    <row r="96" spans="1:13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</row>
    <row r="97" spans="1:13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</row>
    <row r="98" spans="1:13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</row>
    <row r="99" spans="1:13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</row>
    <row r="100" spans="1:13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</row>
    <row r="101" spans="1:13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</row>
    <row r="102" spans="1:13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</row>
    <row r="103" spans="1:13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</row>
    <row r="104" spans="1:13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</row>
    <row r="105" spans="1:13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</row>
    <row r="106" spans="1:13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</row>
    <row r="107" spans="1:13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</row>
    <row r="108" spans="1:13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</row>
    <row r="109" spans="1:13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</row>
    <row r="110" spans="1:13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</row>
    <row r="111" spans="1:13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</row>
    <row r="112" spans="1:13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</row>
    <row r="113" spans="1:13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</row>
    <row r="114" spans="1:13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</row>
    <row r="115" spans="1:13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</row>
    <row r="116" spans="1:13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</row>
    <row r="117" spans="1:13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</row>
    <row r="118" spans="1:13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</row>
    <row r="119" spans="1:13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</row>
    <row r="120" spans="1:13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</row>
    <row r="121" spans="1:13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</row>
    <row r="122" spans="1:13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</row>
    <row r="123" spans="1:13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</row>
    <row r="124" spans="1:13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</row>
    <row r="125" spans="1:13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</row>
    <row r="126" spans="1:13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</row>
    <row r="127" spans="1:13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</row>
    <row r="128" spans="1:13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</row>
    <row r="129" spans="1:13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</row>
    <row r="130" spans="1:13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</row>
    <row r="131" spans="1:13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</row>
    <row r="132" spans="1:13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</row>
    <row r="133" spans="1:13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</row>
    <row r="134" spans="1:13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</row>
    <row r="135" spans="1:13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</row>
    <row r="136" spans="1:13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</row>
    <row r="137" spans="1:13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</row>
    <row r="138" spans="1:13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</row>
    <row r="139" spans="1:13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</row>
    <row r="140" spans="1:13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</row>
    <row r="141" spans="1:13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</row>
    <row r="142" spans="1:13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</row>
    <row r="143" spans="1:13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</row>
    <row r="144" spans="1:13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</row>
    <row r="145" spans="1:13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</row>
    <row r="146" spans="1:13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</row>
    <row r="147" spans="1:13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</row>
    <row r="148" spans="1:13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</row>
    <row r="149" spans="1:13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</row>
    <row r="150" spans="1:13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</row>
    <row r="151" spans="1:13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</row>
    <row r="152" spans="1:13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</row>
    <row r="153" spans="1:13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</row>
    <row r="154" spans="1:13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</row>
    <row r="155" spans="1:13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</row>
    <row r="156" spans="1:13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</row>
    <row r="157" spans="1:13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</row>
    <row r="158" spans="1:13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</row>
    <row r="159" spans="1:13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</row>
    <row r="160" spans="1:13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</row>
    <row r="161" spans="1:13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</row>
    <row r="162" spans="1:13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</row>
    <row r="163" spans="1:13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</row>
    <row r="164" spans="1:13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</row>
    <row r="165" spans="1:13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</row>
    <row r="166" spans="1:13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</row>
    <row r="167" spans="1:13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</row>
    <row r="168" spans="1:13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</row>
    <row r="169" spans="1:13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</row>
    <row r="170" spans="1:13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</row>
    <row r="171" spans="1:13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</row>
    <row r="172" spans="1:13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</row>
    <row r="173" spans="1:13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</row>
    <row r="174" spans="1:13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spans="1:13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</row>
    <row r="176" spans="1:13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</row>
    <row r="177" spans="1:13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</row>
    <row r="178" spans="1:13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spans="1:13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</row>
    <row r="180" spans="1:13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</row>
    <row r="181" spans="1:13" ht="12.75" customHeight="1" x14ac:dyDescent="0.2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</row>
    <row r="182" spans="1:13" ht="12.75" customHeight="1" x14ac:dyDescent="0.2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</row>
    <row r="183" spans="1:13" ht="12.75" customHeight="1" x14ac:dyDescent="0.2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</row>
    <row r="184" spans="1:13" ht="12.75" customHeight="1" x14ac:dyDescent="0.2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</row>
    <row r="185" spans="1:13" ht="12.75" customHeight="1" x14ac:dyDescent="0.2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</row>
    <row r="186" spans="1:13" ht="12.75" customHeight="1" x14ac:dyDescent="0.2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spans="1:13" ht="12.75" customHeight="1" x14ac:dyDescent="0.2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</row>
    <row r="188" spans="1:13" ht="12.75" customHeight="1" x14ac:dyDescent="0.2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spans="1:13" ht="12.75" customHeight="1" x14ac:dyDescent="0.2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</row>
    <row r="190" spans="1:13" ht="12.75" customHeight="1" x14ac:dyDescent="0.2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</row>
    <row r="191" spans="1:13" ht="12.75" customHeight="1" x14ac:dyDescent="0.2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</row>
    <row r="192" spans="1:13" ht="12.75" customHeight="1" x14ac:dyDescent="0.2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</row>
    <row r="193" spans="1:13" ht="12.75" customHeight="1" x14ac:dyDescent="0.2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</row>
    <row r="194" spans="1:13" ht="12.75" customHeight="1" x14ac:dyDescent="0.2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</row>
    <row r="195" spans="1:13" ht="12.75" customHeight="1" x14ac:dyDescent="0.2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</row>
    <row r="196" spans="1:13" ht="12.75" customHeight="1" x14ac:dyDescent="0.2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</row>
    <row r="197" spans="1:13" ht="12.75" customHeight="1" x14ac:dyDescent="0.2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</row>
    <row r="198" spans="1:13" ht="12.75" customHeight="1" x14ac:dyDescent="0.2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</row>
    <row r="199" spans="1:13" ht="12.75" customHeight="1" x14ac:dyDescent="0.2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</row>
    <row r="200" spans="1:13" ht="12.75" customHeight="1" x14ac:dyDescent="0.2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</row>
    <row r="201" spans="1:13" ht="12.75" customHeight="1" x14ac:dyDescent="0.2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</row>
    <row r="202" spans="1:13" ht="12.75" customHeight="1" x14ac:dyDescent="0.2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</row>
    <row r="203" spans="1:13" ht="12.75" customHeight="1" x14ac:dyDescent="0.2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</row>
    <row r="204" spans="1:13" ht="12.75" customHeight="1" x14ac:dyDescent="0.2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</row>
    <row r="205" spans="1:13" ht="12.75" customHeight="1" x14ac:dyDescent="0.2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</row>
    <row r="206" spans="1:13" ht="12.75" customHeight="1" x14ac:dyDescent="0.2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</row>
    <row r="207" spans="1:13" ht="12.75" customHeight="1" x14ac:dyDescent="0.2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</row>
    <row r="208" spans="1:13" ht="12.75" customHeight="1" x14ac:dyDescent="0.2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</row>
    <row r="209" spans="1:13" ht="12.75" customHeight="1" x14ac:dyDescent="0.2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</row>
    <row r="210" spans="1:13" ht="12.75" customHeight="1" x14ac:dyDescent="0.2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</row>
    <row r="211" spans="1:13" ht="12.75" customHeight="1" x14ac:dyDescent="0.2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</row>
    <row r="212" spans="1:13" ht="12.75" customHeight="1" x14ac:dyDescent="0.2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</row>
    <row r="213" spans="1:13" ht="12.75" customHeight="1" x14ac:dyDescent="0.2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</row>
    <row r="214" spans="1:13" ht="12.75" customHeight="1" x14ac:dyDescent="0.2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</row>
    <row r="215" spans="1:13" ht="12.75" customHeight="1" x14ac:dyDescent="0.2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</row>
    <row r="216" spans="1:13" ht="15.75" customHeight="1" x14ac:dyDescent="0.2"/>
    <row r="217" spans="1:13" ht="15.75" customHeight="1" x14ac:dyDescent="0.2"/>
    <row r="218" spans="1:13" ht="15.75" customHeight="1" x14ac:dyDescent="0.2"/>
    <row r="219" spans="1:13" ht="15.75" customHeight="1" x14ac:dyDescent="0.2"/>
    <row r="220" spans="1:13" ht="15.75" customHeight="1" x14ac:dyDescent="0.2"/>
    <row r="221" spans="1:13" ht="15.75" customHeight="1" x14ac:dyDescent="0.2"/>
    <row r="222" spans="1:13" ht="15.75" customHeight="1" x14ac:dyDescent="0.2"/>
    <row r="223" spans="1:13" ht="15.75" customHeight="1" x14ac:dyDescent="0.2"/>
    <row r="224" spans="1:13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xmlns:xlrd2="http://schemas.microsoft.com/office/spreadsheetml/2017/richdata2" ref="A3:M12">
    <sortCondition descending="1" ref="D3:D12"/>
    <sortCondition descending="1" ref="F3:F12"/>
  </sortState>
  <mergeCells count="2">
    <mergeCell ref="J1:M1"/>
    <mergeCell ref="C1:G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2026-06-01T06:20:55Z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