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:\bass club\"/>
    </mc:Choice>
  </mc:AlternateContent>
  <xr:revisionPtr revIDLastSave="0" documentId="13_ncr:1_{0A2B8EB3-397F-48E7-8948-9F195867FB18}" xr6:coauthVersionLast="47" xr6:coauthVersionMax="47" xr10:uidLastSave="{00000000-0000-0000-0000-000000000000}"/>
  <bookViews>
    <workbookView xWindow="13620" yWindow="0" windowWidth="15345" windowHeight="15585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R8" i="1" l="1"/>
  <c r="CR4" i="1"/>
  <c r="CR3" i="1"/>
  <c r="CR6" i="1"/>
  <c r="CR13" i="1"/>
  <c r="CR11" i="1"/>
  <c r="CR12" i="1"/>
  <c r="CR9" i="1"/>
  <c r="CR7" i="1"/>
  <c r="CR15" i="1"/>
  <c r="CR10" i="1"/>
  <c r="CR14" i="1"/>
  <c r="CR5" i="1"/>
  <c r="CQ8" i="1"/>
  <c r="CQ4" i="1"/>
  <c r="CQ3" i="1"/>
  <c r="CQ6" i="1"/>
  <c r="CQ13" i="1"/>
  <c r="CQ11" i="1"/>
  <c r="CQ12" i="1"/>
  <c r="CQ9" i="1"/>
  <c r="CQ7" i="1"/>
  <c r="CQ15" i="1"/>
  <c r="CQ10" i="1"/>
  <c r="CQ14" i="1"/>
  <c r="CQ5" i="1"/>
  <c r="CK17" i="1"/>
  <c r="CL17" i="1" s="1"/>
  <c r="CJ17" i="1"/>
  <c r="CL8" i="1"/>
  <c r="CL4" i="1"/>
  <c r="CL3" i="1"/>
  <c r="CL6" i="1"/>
  <c r="CL13" i="1"/>
  <c r="CL11" i="1"/>
  <c r="CL12" i="1"/>
  <c r="CL9" i="1"/>
  <c r="CL7" i="1"/>
  <c r="CL5" i="1"/>
  <c r="CT8" i="1"/>
  <c r="CT4" i="1"/>
  <c r="CT3" i="1"/>
  <c r="CT6" i="1"/>
  <c r="CT5" i="1"/>
  <c r="CT7" i="1"/>
  <c r="CT9" i="1"/>
  <c r="CT12" i="1"/>
  <c r="CT15" i="1"/>
  <c r="CT13" i="1"/>
  <c r="CT14" i="1"/>
  <c r="CT11" i="1"/>
  <c r="CT10" i="1"/>
  <c r="CG17" i="1"/>
  <c r="CG8" i="1"/>
  <c r="CG4" i="1"/>
  <c r="CG3" i="1"/>
  <c r="CG6" i="1"/>
  <c r="CG5" i="1"/>
  <c r="CG7" i="1"/>
  <c r="CG9" i="1"/>
  <c r="CG10" i="1"/>
  <c r="CF17" i="1"/>
  <c r="CE17" i="1"/>
  <c r="CA17" i="1"/>
  <c r="BZ17" i="1"/>
  <c r="CB7" i="1"/>
  <c r="CB4" i="1"/>
  <c r="CB8" i="1"/>
  <c r="CB13" i="1"/>
  <c r="CB10" i="1"/>
  <c r="CB9" i="1"/>
  <c r="CB11" i="1"/>
  <c r="CB12" i="1"/>
  <c r="CB5" i="1"/>
  <c r="CB6" i="1"/>
  <c r="CB15" i="1"/>
  <c r="CB3" i="1"/>
  <c r="BV17" i="1"/>
  <c r="BU17" i="1"/>
  <c r="BW8" i="1"/>
  <c r="BW6" i="1"/>
  <c r="BW7" i="1"/>
  <c r="BW5" i="1"/>
  <c r="BW4" i="1"/>
  <c r="BW9" i="1"/>
  <c r="BW14" i="1"/>
  <c r="BW3" i="1"/>
  <c r="BQ17" i="1"/>
  <c r="BP17" i="1"/>
  <c r="BR5" i="1"/>
  <c r="BR12" i="1"/>
  <c r="BR4" i="1"/>
  <c r="BR7" i="1"/>
  <c r="BR3" i="1"/>
  <c r="BR6" i="1"/>
  <c r="BR13" i="1"/>
  <c r="BR11" i="1"/>
  <c r="BR10" i="1"/>
  <c r="BL17" i="1"/>
  <c r="BK17" i="1"/>
  <c r="BM6" i="1"/>
  <c r="BM3" i="1"/>
  <c r="BM4" i="1"/>
  <c r="BM9" i="1"/>
  <c r="BM10" i="1"/>
  <c r="BM5" i="1"/>
  <c r="BM15" i="1"/>
  <c r="BM8" i="1"/>
  <c r="BM11" i="1"/>
  <c r="BM7" i="1"/>
  <c r="CQ17" i="1" l="1"/>
  <c r="CB17" i="1"/>
  <c r="CR17" i="1"/>
  <c r="BW17" i="1"/>
  <c r="BR17" i="1"/>
  <c r="BM17" i="1"/>
  <c r="BG17" i="1"/>
  <c r="BF17" i="1"/>
  <c r="BH3" i="1"/>
  <c r="BH4" i="1"/>
  <c r="BH12" i="1"/>
  <c r="BH5" i="1"/>
  <c r="BH9" i="1"/>
  <c r="BH8" i="1"/>
  <c r="BH7" i="1"/>
  <c r="BH10" i="1"/>
  <c r="BH15" i="1"/>
  <c r="BH6" i="1"/>
  <c r="BH11" i="1"/>
  <c r="BB17" i="1"/>
  <c r="BA17" i="1"/>
  <c r="BC7" i="1"/>
  <c r="BC10" i="1"/>
  <c r="BC5" i="1"/>
  <c r="BC8" i="1"/>
  <c r="BC6" i="1"/>
  <c r="BC9" i="1"/>
  <c r="BC14" i="1"/>
  <c r="BC11" i="1"/>
  <c r="BC15" i="1"/>
  <c r="BC12" i="1"/>
  <c r="BC4" i="1"/>
  <c r="BC3" i="1"/>
  <c r="AW17" i="1"/>
  <c r="AV17" i="1"/>
  <c r="AX6" i="1"/>
  <c r="AX10" i="1"/>
  <c r="AX8" i="1"/>
  <c r="AX13" i="1"/>
  <c r="AX4" i="1"/>
  <c r="AX5" i="1"/>
  <c r="AX11" i="1"/>
  <c r="AX7" i="1"/>
  <c r="AX15" i="1"/>
  <c r="AX9" i="1"/>
  <c r="AX12" i="1"/>
  <c r="AX3" i="1"/>
  <c r="AR17" i="1"/>
  <c r="AQ17" i="1"/>
  <c r="AS8" i="1"/>
  <c r="AS6" i="1"/>
  <c r="AS5" i="1"/>
  <c r="AS13" i="1"/>
  <c r="AS7" i="1"/>
  <c r="AS11" i="1"/>
  <c r="AS4" i="1"/>
  <c r="AS9" i="1"/>
  <c r="AS12" i="1"/>
  <c r="AS3" i="1"/>
  <c r="AM17" i="1"/>
  <c r="AL17" i="1"/>
  <c r="AN9" i="1"/>
  <c r="AN13" i="1"/>
  <c r="AN8" i="1"/>
  <c r="AN6" i="1"/>
  <c r="AN10" i="1"/>
  <c r="AN4" i="1"/>
  <c r="AN5" i="1"/>
  <c r="AN11" i="1"/>
  <c r="AN14" i="1"/>
  <c r="AN12" i="1"/>
  <c r="AN7" i="1"/>
  <c r="AN3" i="1"/>
  <c r="AH17" i="1"/>
  <c r="AG17" i="1"/>
  <c r="AI5" i="1"/>
  <c r="AI4" i="1"/>
  <c r="AI9" i="1"/>
  <c r="AI8" i="1"/>
  <c r="AI11" i="1"/>
  <c r="AI7" i="1"/>
  <c r="AI6" i="1"/>
  <c r="AI14" i="1"/>
  <c r="AI12" i="1"/>
  <c r="AI10" i="1"/>
  <c r="AI3" i="1"/>
  <c r="AC17" i="1"/>
  <c r="AB17" i="1"/>
  <c r="AD11" i="1"/>
  <c r="AD4" i="1"/>
  <c r="AD6" i="1"/>
  <c r="AD14" i="1"/>
  <c r="AD9" i="1"/>
  <c r="AD7" i="1"/>
  <c r="AD5" i="1"/>
  <c r="AD8" i="1"/>
  <c r="AD10" i="1"/>
  <c r="AD12" i="1"/>
  <c r="AD15" i="1"/>
  <c r="AD3" i="1"/>
  <c r="X17" i="1"/>
  <c r="W17" i="1"/>
  <c r="Y13" i="1"/>
  <c r="Y11" i="1"/>
  <c r="Y8" i="1"/>
  <c r="Y10" i="1"/>
  <c r="Y9" i="1"/>
  <c r="Y6" i="1"/>
  <c r="Y12" i="1"/>
  <c r="Y4" i="1"/>
  <c r="Y5" i="1"/>
  <c r="Y7" i="1"/>
  <c r="Y3" i="1"/>
  <c r="T12" i="1"/>
  <c r="S17" i="1"/>
  <c r="R17" i="1"/>
  <c r="T13" i="1"/>
  <c r="T14" i="1"/>
  <c r="T11" i="1"/>
  <c r="T8" i="1"/>
  <c r="T10" i="1"/>
  <c r="T9" i="1"/>
  <c r="T6" i="1"/>
  <c r="T4" i="1"/>
  <c r="T5" i="1"/>
  <c r="T7" i="1"/>
  <c r="T3" i="1"/>
  <c r="O14" i="1"/>
  <c r="O8" i="1"/>
  <c r="O3" i="1"/>
  <c r="O7" i="1"/>
  <c r="O5" i="1"/>
  <c r="O4" i="1"/>
  <c r="O6" i="1"/>
  <c r="O9" i="1"/>
  <c r="O10" i="1"/>
  <c r="O11" i="1"/>
  <c r="O13" i="1"/>
  <c r="N17" i="1"/>
  <c r="M17" i="1"/>
  <c r="I17" i="1"/>
  <c r="H17" i="1"/>
  <c r="J3" i="1"/>
  <c r="J4" i="1"/>
  <c r="J7" i="1"/>
  <c r="J5" i="1"/>
  <c r="J10" i="1"/>
  <c r="J12" i="1"/>
  <c r="J6" i="1"/>
  <c r="J11" i="1"/>
  <c r="J13" i="1"/>
  <c r="J9" i="1"/>
  <c r="E7" i="1"/>
  <c r="E5" i="1"/>
  <c r="E6" i="1"/>
  <c r="E12" i="1"/>
  <c r="E15" i="1"/>
  <c r="E10" i="1"/>
  <c r="E4" i="1"/>
  <c r="E8" i="1"/>
  <c r="E14" i="1"/>
  <c r="E9" i="1"/>
  <c r="E3" i="1"/>
  <c r="D17" i="1"/>
  <c r="C17" i="1"/>
  <c r="BC17" i="1" l="1"/>
  <c r="BH17" i="1"/>
  <c r="AX17" i="1"/>
  <c r="AS17" i="1"/>
  <c r="AN17" i="1"/>
  <c r="AI17" i="1"/>
  <c r="AD17" i="1"/>
  <c r="CS13" i="1"/>
  <c r="CS11" i="1"/>
  <c r="CS8" i="1"/>
  <c r="CS6" i="1"/>
  <c r="CS12" i="1"/>
  <c r="CS7" i="1"/>
  <c r="CS3" i="1"/>
  <c r="CS5" i="1"/>
  <c r="CS9" i="1"/>
  <c r="Y17" i="1"/>
  <c r="CS4" i="1"/>
  <c r="T17" i="1"/>
  <c r="CS10" i="1"/>
  <c r="CS15" i="1"/>
  <c r="CS14" i="1"/>
  <c r="J17" i="1"/>
  <c r="O17" i="1"/>
  <c r="E17" i="1"/>
  <c r="CS17" i="1" l="1"/>
</calcChain>
</file>

<file path=xl/sharedStrings.xml><?xml version="1.0" encoding="utf-8"?>
<sst xmlns="http://schemas.openxmlformats.org/spreadsheetml/2006/main" count="161" uniqueCount="56">
  <si>
    <t>Team #</t>
  </si>
  <si>
    <t>Team</t>
  </si>
  <si>
    <t>Total</t>
  </si>
  <si>
    <t>#</t>
  </si>
  <si>
    <t>lbs</t>
  </si>
  <si>
    <t>avg</t>
  </si>
  <si>
    <t>BB</t>
  </si>
  <si>
    <t>pts</t>
  </si>
  <si>
    <t>Wolownik/Kidd</t>
  </si>
  <si>
    <t>Nitz/Wolownik</t>
  </si>
  <si>
    <t>Wright/Wright</t>
  </si>
  <si>
    <t>Vegter/DeVary</t>
  </si>
  <si>
    <t>Big Bass - Team#/Weight</t>
  </si>
  <si>
    <t>Phelps/Johnson</t>
  </si>
  <si>
    <t>Davis/Spaulding</t>
  </si>
  <si>
    <t>Myrick/Blanchard</t>
  </si>
  <si>
    <t>Pursley/Schultz</t>
  </si>
  <si>
    <t>Puzevic/Puzevic</t>
  </si>
  <si>
    <t>Zach/Klok</t>
  </si>
  <si>
    <t>Kzoo River - Douglas</t>
  </si>
  <si>
    <t>Paw Paw</t>
  </si>
  <si>
    <t>Muenzer/Muenzer</t>
  </si>
  <si>
    <t>Callahan/Payne</t>
  </si>
  <si>
    <t>Dalton/Tucker</t>
  </si>
  <si>
    <t>1/4.97</t>
  </si>
  <si>
    <t>8/4.35</t>
  </si>
  <si>
    <t>Saddle</t>
  </si>
  <si>
    <t>Austin/West</t>
  </si>
  <si>
    <t>14/3.45</t>
  </si>
  <si>
    <t>14/4.65</t>
  </si>
  <si>
    <t>Gull</t>
  </si>
  <si>
    <t>1/3.55</t>
  </si>
  <si>
    <t>Maple</t>
  </si>
  <si>
    <t>1/4.60</t>
  </si>
  <si>
    <t>Portage</t>
  </si>
  <si>
    <t>5/3.75</t>
  </si>
  <si>
    <t>Hutchins</t>
  </si>
  <si>
    <t>6/3.70</t>
  </si>
  <si>
    <t>Fish/Finch/Saddlebag</t>
  </si>
  <si>
    <t>Magician</t>
  </si>
  <si>
    <t>4/3.70</t>
  </si>
  <si>
    <t>9/3.85</t>
  </si>
  <si>
    <t>Allegan</t>
  </si>
  <si>
    <t>9/3.10</t>
  </si>
  <si>
    <t>Pine</t>
  </si>
  <si>
    <t>6/3.65</t>
  </si>
  <si>
    <t>Austin</t>
  </si>
  <si>
    <t>8/2.90</t>
  </si>
  <si>
    <t>Van Auken</t>
  </si>
  <si>
    <t>9/5.10</t>
  </si>
  <si>
    <t>8/4.80</t>
  </si>
  <si>
    <t>Pipestone</t>
  </si>
  <si>
    <t>9/4.85</t>
  </si>
  <si>
    <t>Magician - CLASSIC</t>
  </si>
  <si>
    <t>PLACE</t>
  </si>
  <si>
    <t>5/2.55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</si>
</sst>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8" x14ac:knownFonts="1">
    <font>
      <sz val="10"/>
      <color rgb="FF000000"/>
      <name val="Arial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5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1" fillId="0" borderId="1" xfId="0" applyFont="1" applyBorder="1"/>
    <xf numFmtId="0" fontId="4" fillId="0" borderId="4" xfId="0" applyFont="1" applyBorder="1" applyAlignment="1">
      <alignment horizontal="center"/>
    </xf>
    <xf numFmtId="0" fontId="2" fillId="0" borderId="1" xfId="0" applyFont="1" applyBorder="1"/>
    <xf numFmtId="0" fontId="4" fillId="0" borderId="5" xfId="0" applyFont="1" applyBorder="1"/>
    <xf numFmtId="0" fontId="4" fillId="0" borderId="6" xfId="0" applyFont="1" applyBorder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4" fillId="0" borderId="11" xfId="0" applyFont="1" applyBorder="1"/>
    <xf numFmtId="0" fontId="4" fillId="0" borderId="12" xfId="0" applyFont="1" applyBorder="1"/>
    <xf numFmtId="2" fontId="4" fillId="0" borderId="13" xfId="0" applyNumberFormat="1" applyFont="1" applyBorder="1"/>
    <xf numFmtId="0" fontId="4" fillId="2" borderId="1" xfId="0" applyFont="1" applyFill="1" applyBorder="1"/>
    <xf numFmtId="0" fontId="6" fillId="2" borderId="14" xfId="0" applyFont="1" applyFill="1" applyBorder="1"/>
    <xf numFmtId="2" fontId="5" fillId="2" borderId="4" xfId="0" applyNumberFormat="1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0" borderId="0" xfId="0" applyFont="1"/>
    <xf numFmtId="0" fontId="7" fillId="0" borderId="0" xfId="0" applyFont="1"/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1" fontId="4" fillId="0" borderId="0" xfId="0" applyNumberFormat="1" applyFont="1"/>
    <xf numFmtId="2" fontId="4" fillId="0" borderId="0" xfId="0" applyNumberFormat="1" applyFont="1"/>
    <xf numFmtId="2" fontId="4" fillId="3" borderId="16" xfId="0" applyNumberFormat="1" applyFont="1" applyFill="1" applyBorder="1" applyAlignment="1">
      <alignment horizontal="center"/>
    </xf>
    <xf numFmtId="164" fontId="4" fillId="3" borderId="21" xfId="0" applyNumberFormat="1" applyFont="1" applyFill="1" applyBorder="1" applyAlignment="1">
      <alignment horizontal="center"/>
    </xf>
    <xf numFmtId="2" fontId="5" fillId="3" borderId="16" xfId="0" applyNumberFormat="1" applyFont="1" applyFill="1" applyBorder="1" applyAlignment="1">
      <alignment horizontal="center"/>
    </xf>
    <xf numFmtId="0" fontId="5" fillId="3" borderId="20" xfId="0" applyFont="1" applyFill="1" applyBorder="1" applyAlignment="1">
      <alignment horizontal="center"/>
    </xf>
    <xf numFmtId="0" fontId="5" fillId="3" borderId="21" xfId="0" applyFont="1" applyFill="1" applyBorder="1" applyAlignment="1">
      <alignment horizontal="center"/>
    </xf>
    <xf numFmtId="2" fontId="4" fillId="2" borderId="25" xfId="0" applyNumberFormat="1" applyFont="1" applyFill="1" applyBorder="1" applyAlignment="1">
      <alignment horizontal="center"/>
    </xf>
    <xf numFmtId="1" fontId="4" fillId="2" borderId="24" xfId="0" applyNumberFormat="1" applyFont="1" applyFill="1" applyBorder="1" applyAlignment="1">
      <alignment horizontal="center"/>
    </xf>
    <xf numFmtId="0" fontId="4" fillId="2" borderId="26" xfId="0" applyFont="1" applyFill="1" applyBorder="1"/>
    <xf numFmtId="2" fontId="0" fillId="0" borderId="0" xfId="0" applyNumberFormat="1"/>
    <xf numFmtId="164" fontId="4" fillId="0" borderId="0" xfId="0" applyNumberFormat="1" applyFont="1"/>
    <xf numFmtId="165" fontId="4" fillId="0" borderId="0" xfId="0" applyNumberFormat="1" applyFont="1"/>
    <xf numFmtId="0" fontId="5" fillId="3" borderId="17" xfId="0" applyFont="1" applyFill="1" applyBorder="1" applyAlignment="1">
      <alignment horizontal="center"/>
    </xf>
    <xf numFmtId="2" fontId="5" fillId="3" borderId="18" xfId="0" applyNumberFormat="1" applyFont="1" applyFill="1" applyBorder="1" applyAlignment="1">
      <alignment horizontal="center"/>
    </xf>
    <xf numFmtId="0" fontId="5" fillId="3" borderId="19" xfId="0" applyFont="1" applyFill="1" applyBorder="1" applyAlignment="1">
      <alignment horizontal="center"/>
    </xf>
    <xf numFmtId="2" fontId="4" fillId="3" borderId="18" xfId="0" applyNumberFormat="1" applyFont="1" applyFill="1" applyBorder="1" applyAlignment="1">
      <alignment horizontal="center"/>
    </xf>
    <xf numFmtId="164" fontId="4" fillId="3" borderId="19" xfId="0" applyNumberFormat="1" applyFont="1" applyFill="1" applyBorder="1" applyAlignment="1">
      <alignment horizontal="center"/>
    </xf>
    <xf numFmtId="0" fontId="4" fillId="0" borderId="24" xfId="0" applyFont="1" applyBorder="1"/>
    <xf numFmtId="2" fontId="4" fillId="0" borderId="25" xfId="0" applyNumberFormat="1" applyFont="1" applyBorder="1"/>
    <xf numFmtId="0" fontId="4" fillId="0" borderId="26" xfId="0" applyFont="1" applyBorder="1" applyAlignment="1">
      <alignment horizontal="center"/>
    </xf>
    <xf numFmtId="1" fontId="0" fillId="0" borderId="0" xfId="0" applyNumberFormat="1"/>
    <xf numFmtId="0" fontId="5" fillId="3" borderId="28" xfId="0" applyFont="1" applyFill="1" applyBorder="1" applyAlignment="1">
      <alignment horizontal="center"/>
    </xf>
    <xf numFmtId="0" fontId="5" fillId="3" borderId="29" xfId="0" applyFont="1" applyFill="1" applyBorder="1" applyAlignment="1">
      <alignment horizontal="center"/>
    </xf>
    <xf numFmtId="0" fontId="4" fillId="2" borderId="31" xfId="0" applyFont="1" applyFill="1" applyBorder="1" applyAlignment="1">
      <alignment horizontal="center"/>
    </xf>
    <xf numFmtId="2" fontId="4" fillId="2" borderId="32" xfId="0" applyNumberFormat="1" applyFont="1" applyFill="1" applyBorder="1" applyAlignment="1">
      <alignment horizontal="center"/>
    </xf>
    <xf numFmtId="0" fontId="5" fillId="3" borderId="33" xfId="0" applyFont="1" applyFill="1" applyBorder="1" applyAlignment="1">
      <alignment horizontal="center"/>
    </xf>
    <xf numFmtId="0" fontId="5" fillId="3" borderId="34" xfId="0" applyFont="1" applyFill="1" applyBorder="1" applyAlignment="1">
      <alignment horizontal="center"/>
    </xf>
    <xf numFmtId="2" fontId="4" fillId="2" borderId="36" xfId="0" applyNumberFormat="1" applyFont="1" applyFill="1" applyBorder="1" applyAlignment="1">
      <alignment horizontal="center"/>
    </xf>
    <xf numFmtId="2" fontId="4" fillId="2" borderId="26" xfId="0" applyNumberFormat="1" applyFont="1" applyFill="1" applyBorder="1" applyAlignment="1">
      <alignment horizontal="center"/>
    </xf>
    <xf numFmtId="2" fontId="4" fillId="0" borderId="40" xfId="0" applyNumberFormat="1" applyFont="1" applyBorder="1"/>
    <xf numFmtId="2" fontId="4" fillId="0" borderId="41" xfId="0" applyNumberFormat="1" applyFont="1" applyBorder="1"/>
    <xf numFmtId="2" fontId="4" fillId="0" borderId="42" xfId="0" applyNumberFormat="1" applyFont="1" applyBorder="1"/>
    <xf numFmtId="0" fontId="3" fillId="3" borderId="43" xfId="0" applyFont="1" applyFill="1" applyBorder="1"/>
    <xf numFmtId="0" fontId="3" fillId="3" borderId="44" xfId="0" applyFont="1" applyFill="1" applyBorder="1"/>
    <xf numFmtId="0" fontId="4" fillId="0" borderId="46" xfId="0" applyFont="1" applyBorder="1"/>
    <xf numFmtId="0" fontId="4" fillId="0" borderId="47" xfId="0" applyFont="1" applyBorder="1"/>
    <xf numFmtId="2" fontId="4" fillId="0" borderId="47" xfId="0" applyNumberFormat="1" applyFont="1" applyBorder="1"/>
    <xf numFmtId="2" fontId="4" fillId="0" borderId="48" xfId="0" applyNumberFormat="1" applyFont="1" applyBorder="1"/>
    <xf numFmtId="0" fontId="5" fillId="3" borderId="30" xfId="0" applyFont="1" applyFill="1" applyBorder="1" applyAlignment="1">
      <alignment horizontal="center"/>
    </xf>
    <xf numFmtId="0" fontId="3" fillId="3" borderId="45" xfId="0" applyFont="1" applyFill="1" applyBorder="1"/>
    <xf numFmtId="0" fontId="5" fillId="3" borderId="22" xfId="0" applyFont="1" applyFill="1" applyBorder="1" applyAlignment="1">
      <alignment horizontal="center"/>
    </xf>
    <xf numFmtId="2" fontId="5" fillId="3" borderId="23" xfId="0" applyNumberFormat="1" applyFont="1" applyFill="1" applyBorder="1" applyAlignment="1">
      <alignment horizontal="center"/>
    </xf>
    <xf numFmtId="0" fontId="5" fillId="3" borderId="35" xfId="0" applyFont="1" applyFill="1" applyBorder="1" applyAlignment="1">
      <alignment horizontal="center"/>
    </xf>
    <xf numFmtId="0" fontId="5" fillId="3" borderId="37" xfId="0" applyFont="1" applyFill="1" applyBorder="1" applyAlignment="1">
      <alignment horizontal="center"/>
    </xf>
    <xf numFmtId="2" fontId="5" fillId="3" borderId="38" xfId="0" applyNumberFormat="1" applyFont="1" applyFill="1" applyBorder="1" applyAlignment="1">
      <alignment horizontal="center"/>
    </xf>
    <xf numFmtId="0" fontId="5" fillId="3" borderId="39" xfId="0" applyFont="1" applyFill="1" applyBorder="1" applyAlignment="1">
      <alignment horizontal="center"/>
    </xf>
    <xf numFmtId="2" fontId="4" fillId="3" borderId="23" xfId="0" applyNumberFormat="1" applyFont="1" applyFill="1" applyBorder="1" applyAlignment="1">
      <alignment horizontal="center"/>
    </xf>
    <xf numFmtId="164" fontId="4" fillId="3" borderId="27" xfId="0" applyNumberFormat="1" applyFont="1" applyFill="1" applyBorder="1" applyAlignment="1">
      <alignment horizontal="center"/>
    </xf>
    <xf numFmtId="2" fontId="4" fillId="0" borderId="49" xfId="0" applyNumberFormat="1" applyFont="1" applyBorder="1"/>
    <xf numFmtId="2" fontId="4" fillId="2" borderId="50" xfId="0" applyNumberFormat="1" applyFont="1" applyFill="1" applyBorder="1" applyAlignment="1">
      <alignment horizontal="center"/>
    </xf>
    <xf numFmtId="0" fontId="5" fillId="3" borderId="27" xfId="0" applyFont="1" applyFill="1" applyBorder="1" applyAlignment="1">
      <alignment horizontal="center"/>
    </xf>
    <xf numFmtId="0" fontId="5" fillId="3" borderId="51" xfId="0" applyFont="1" applyFill="1" applyBorder="1" applyAlignment="1">
      <alignment horizontal="center"/>
    </xf>
    <xf numFmtId="0" fontId="5" fillId="3" borderId="52" xfId="0" applyFont="1" applyFill="1" applyBorder="1" applyAlignment="1">
      <alignment horizontal="center"/>
    </xf>
    <xf numFmtId="0" fontId="5" fillId="3" borderId="53" xfId="0" applyFont="1" applyFill="1" applyBorder="1" applyAlignment="1">
      <alignment horizontal="center"/>
    </xf>
    <xf numFmtId="0" fontId="5" fillId="3" borderId="54" xfId="0" applyFont="1" applyFill="1" applyBorder="1" applyAlignment="1">
      <alignment horizontal="center"/>
    </xf>
    <xf numFmtId="1" fontId="4" fillId="3" borderId="17" xfId="0" applyNumberFormat="1" applyFont="1" applyFill="1" applyBorder="1" applyAlignment="1">
      <alignment horizontal="center"/>
    </xf>
    <xf numFmtId="1" fontId="4" fillId="3" borderId="20" xfId="0" applyNumberFormat="1" applyFont="1" applyFill="1" applyBorder="1" applyAlignment="1">
      <alignment horizontal="center"/>
    </xf>
    <xf numFmtId="1" fontId="4" fillId="3" borderId="22" xfId="0" applyNumberFormat="1" applyFont="1" applyFill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3" fillId="0" borderId="44" xfId="0" applyFont="1" applyBorder="1"/>
    <xf numFmtId="0" fontId="5" fillId="0" borderId="20" xfId="0" applyFont="1" applyBorder="1" applyAlignment="1">
      <alignment horizontal="center"/>
    </xf>
    <xf numFmtId="2" fontId="5" fillId="0" borderId="16" xfId="0" applyNumberFormat="1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53" xfId="0" applyFont="1" applyBorder="1" applyAlignment="1">
      <alignment horizontal="center"/>
    </xf>
    <xf numFmtId="2" fontId="4" fillId="0" borderId="16" xfId="0" applyNumberFormat="1" applyFont="1" applyBorder="1" applyAlignment="1">
      <alignment horizontal="center"/>
    </xf>
    <xf numFmtId="1" fontId="4" fillId="0" borderId="20" xfId="0" applyNumberFormat="1" applyFont="1" applyBorder="1" applyAlignment="1">
      <alignment horizontal="center"/>
    </xf>
    <xf numFmtId="164" fontId="4" fillId="0" borderId="21" xfId="0" applyNumberFormat="1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0" fontId="2" fillId="4" borderId="15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/>
    <xf numFmtId="0" fontId="3" fillId="0" borderId="1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V1002"/>
  <sheetViews>
    <sheetView tabSelected="1" topLeftCell="CH1" zoomScale="90" zoomScaleNormal="90" zoomScaleSheetLayoutView="80" workbookViewId="0">
      <selection activeCell="CK14" sqref="CK14"/>
    </sheetView>
  </sheetViews>
  <sheetFormatPr defaultColWidth="14.42578125" defaultRowHeight="15" customHeight="1" x14ac:dyDescent="0.2"/>
  <cols>
    <col min="1" max="1" width="9" bestFit="1" customWidth="1"/>
    <col min="2" max="2" width="23.85546875" customWidth="1"/>
    <col min="3" max="3" width="3.28515625" customWidth="1"/>
    <col min="4" max="7" width="6.7109375" customWidth="1"/>
    <col min="8" max="8" width="3.28515625" customWidth="1"/>
    <col min="9" max="12" width="6.7109375" customWidth="1"/>
    <col min="13" max="13" width="3.28515625" customWidth="1"/>
    <col min="14" max="17" width="6.7109375" customWidth="1"/>
    <col min="18" max="18" width="3.28515625" customWidth="1"/>
    <col min="19" max="22" width="6.7109375" customWidth="1"/>
    <col min="23" max="23" width="3.28515625" customWidth="1"/>
    <col min="24" max="27" width="6.7109375" customWidth="1"/>
    <col min="28" max="28" width="3.28515625" customWidth="1"/>
    <col min="29" max="29" width="7.140625" bestFit="1" customWidth="1"/>
    <col min="30" max="32" width="6.7109375" customWidth="1"/>
    <col min="33" max="33" width="3.28515625" customWidth="1"/>
    <col min="34" max="37" width="6.7109375" customWidth="1"/>
    <col min="38" max="38" width="3.28515625" customWidth="1"/>
    <col min="39" max="42" width="6.7109375" customWidth="1"/>
    <col min="43" max="43" width="3.28515625" customWidth="1"/>
    <col min="44" max="47" width="6.7109375" customWidth="1"/>
    <col min="48" max="48" width="3.28515625" customWidth="1"/>
    <col min="49" max="52" width="6.7109375" customWidth="1"/>
    <col min="53" max="53" width="3.28515625" customWidth="1"/>
    <col min="54" max="57" width="6.7109375" customWidth="1"/>
    <col min="58" max="58" width="3.28515625" customWidth="1"/>
    <col min="59" max="62" width="6.7109375" customWidth="1"/>
    <col min="63" max="63" width="3.28515625" customWidth="1"/>
    <col min="64" max="67" width="6.7109375" customWidth="1"/>
    <col min="68" max="68" width="3.28515625" customWidth="1"/>
    <col min="69" max="72" width="6.7109375" customWidth="1"/>
    <col min="73" max="73" width="3.28515625" customWidth="1"/>
    <col min="74" max="77" width="6.7109375" customWidth="1"/>
    <col min="78" max="78" width="3.28515625" customWidth="1"/>
    <col min="79" max="82" width="6.7109375" customWidth="1"/>
    <col min="83" max="83" width="3.28515625" customWidth="1"/>
    <col min="84" max="87" width="6.7109375" customWidth="1"/>
    <col min="88" max="88" width="3.28515625" customWidth="1"/>
    <col min="89" max="91" width="6.7109375" customWidth="1"/>
    <col min="92" max="92" width="7.140625" bestFit="1" customWidth="1"/>
    <col min="93" max="94" width="20.140625" customWidth="1"/>
    <col min="95" max="95" width="4.42578125" customWidth="1"/>
    <col min="96" max="96" width="8.140625" bestFit="1" customWidth="1"/>
    <col min="97" max="98" width="6.7109375" customWidth="1"/>
  </cols>
  <sheetData>
    <row r="1" spans="1:100" ht="16.5" customHeight="1" thickBot="1" x14ac:dyDescent="0.3">
      <c r="A1" s="1" t="s">
        <v>0</v>
      </c>
      <c r="B1" s="1" t="s">
        <v>1</v>
      </c>
      <c r="C1" s="92" t="s">
        <v>19</v>
      </c>
      <c r="D1" s="101"/>
      <c r="E1" s="101"/>
      <c r="F1" s="101"/>
      <c r="G1" s="100"/>
      <c r="H1" s="92" t="s">
        <v>20</v>
      </c>
      <c r="I1" s="93"/>
      <c r="J1" s="93"/>
      <c r="K1" s="93"/>
      <c r="L1" s="94"/>
      <c r="M1" s="92" t="s">
        <v>26</v>
      </c>
      <c r="N1" s="93"/>
      <c r="O1" s="93"/>
      <c r="P1" s="93"/>
      <c r="Q1" s="94"/>
      <c r="R1" s="92" t="s">
        <v>27</v>
      </c>
      <c r="S1" s="93"/>
      <c r="T1" s="93"/>
      <c r="U1" s="93"/>
      <c r="V1" s="94"/>
      <c r="W1" s="92" t="s">
        <v>30</v>
      </c>
      <c r="X1" s="93"/>
      <c r="Y1" s="93"/>
      <c r="Z1" s="93"/>
      <c r="AA1" s="94"/>
      <c r="AB1" s="92" t="s">
        <v>32</v>
      </c>
      <c r="AC1" s="93"/>
      <c r="AD1" s="93"/>
      <c r="AE1" s="93"/>
      <c r="AF1" s="94"/>
      <c r="AG1" s="92" t="s">
        <v>34</v>
      </c>
      <c r="AH1" s="93"/>
      <c r="AI1" s="93"/>
      <c r="AJ1" s="93"/>
      <c r="AK1" s="94"/>
      <c r="AL1" s="92" t="s">
        <v>36</v>
      </c>
      <c r="AM1" s="93"/>
      <c r="AN1" s="93"/>
      <c r="AO1" s="93"/>
      <c r="AP1" s="94"/>
      <c r="AQ1" s="92" t="s">
        <v>38</v>
      </c>
      <c r="AR1" s="93"/>
      <c r="AS1" s="93"/>
      <c r="AT1" s="93"/>
      <c r="AU1" s="94"/>
      <c r="AV1" s="92" t="s">
        <v>39</v>
      </c>
      <c r="AW1" s="93"/>
      <c r="AX1" s="93"/>
      <c r="AY1" s="93"/>
      <c r="AZ1" s="94"/>
      <c r="BA1" s="92" t="s">
        <v>26</v>
      </c>
      <c r="BB1" s="93"/>
      <c r="BC1" s="93"/>
      <c r="BD1" s="93"/>
      <c r="BE1" s="94"/>
      <c r="BF1" s="92" t="s">
        <v>42</v>
      </c>
      <c r="BG1" s="93"/>
      <c r="BH1" s="93"/>
      <c r="BI1" s="93"/>
      <c r="BJ1" s="94"/>
      <c r="BK1" s="92" t="s">
        <v>44</v>
      </c>
      <c r="BL1" s="93"/>
      <c r="BM1" s="93"/>
      <c r="BN1" s="93"/>
      <c r="BO1" s="94"/>
      <c r="BP1" s="92" t="s">
        <v>46</v>
      </c>
      <c r="BQ1" s="93"/>
      <c r="BR1" s="93"/>
      <c r="BS1" s="93"/>
      <c r="BT1" s="94"/>
      <c r="BU1" s="92" t="s">
        <v>48</v>
      </c>
      <c r="BV1" s="93"/>
      <c r="BW1" s="93"/>
      <c r="BX1" s="93"/>
      <c r="BY1" s="94"/>
      <c r="BZ1" s="92" t="s">
        <v>20</v>
      </c>
      <c r="CA1" s="93"/>
      <c r="CB1" s="93"/>
      <c r="CC1" s="93"/>
      <c r="CD1" s="94"/>
      <c r="CE1" s="92" t="s">
        <v>51</v>
      </c>
      <c r="CF1" s="93"/>
      <c r="CG1" s="93"/>
      <c r="CH1" s="93"/>
      <c r="CI1" s="94"/>
      <c r="CJ1" s="95" t="s">
        <v>53</v>
      </c>
      <c r="CK1" s="96"/>
      <c r="CL1" s="96"/>
      <c r="CM1" s="96"/>
      <c r="CN1" s="97"/>
      <c r="CO1" s="2"/>
      <c r="CP1" s="3"/>
      <c r="CQ1" s="98" t="s">
        <v>2</v>
      </c>
      <c r="CR1" s="99"/>
      <c r="CS1" s="99"/>
      <c r="CT1" s="100"/>
    </row>
    <row r="2" spans="1:100" ht="15" customHeight="1" thickBot="1" x14ac:dyDescent="0.25">
      <c r="A2" s="4"/>
      <c r="B2" s="5"/>
      <c r="C2" s="6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6" t="s">
        <v>3</v>
      </c>
      <c r="I2" s="7" t="s">
        <v>4</v>
      </c>
      <c r="J2" s="7" t="s">
        <v>5</v>
      </c>
      <c r="K2" s="8" t="s">
        <v>6</v>
      </c>
      <c r="L2" s="9" t="s">
        <v>7</v>
      </c>
      <c r="M2" s="6" t="s">
        <v>3</v>
      </c>
      <c r="N2" s="7" t="s">
        <v>4</v>
      </c>
      <c r="O2" s="7" t="s">
        <v>5</v>
      </c>
      <c r="P2" s="8" t="s">
        <v>6</v>
      </c>
      <c r="Q2" s="9" t="s">
        <v>7</v>
      </c>
      <c r="R2" s="6" t="s">
        <v>3</v>
      </c>
      <c r="S2" s="7" t="s">
        <v>4</v>
      </c>
      <c r="T2" s="7" t="s">
        <v>5</v>
      </c>
      <c r="U2" s="8" t="s">
        <v>6</v>
      </c>
      <c r="V2" s="9" t="s">
        <v>7</v>
      </c>
      <c r="W2" s="6" t="s">
        <v>3</v>
      </c>
      <c r="X2" s="7" t="s">
        <v>4</v>
      </c>
      <c r="Y2" s="7" t="s">
        <v>5</v>
      </c>
      <c r="Z2" s="8" t="s">
        <v>6</v>
      </c>
      <c r="AA2" s="9" t="s">
        <v>7</v>
      </c>
      <c r="AB2" s="6" t="s">
        <v>3</v>
      </c>
      <c r="AC2" s="7" t="s">
        <v>4</v>
      </c>
      <c r="AD2" s="7" t="s">
        <v>5</v>
      </c>
      <c r="AE2" s="8" t="s">
        <v>6</v>
      </c>
      <c r="AF2" s="9" t="s">
        <v>7</v>
      </c>
      <c r="AG2" s="6" t="s">
        <v>3</v>
      </c>
      <c r="AH2" s="7" t="s">
        <v>4</v>
      </c>
      <c r="AI2" s="7" t="s">
        <v>5</v>
      </c>
      <c r="AJ2" s="8" t="s">
        <v>6</v>
      </c>
      <c r="AK2" s="9" t="s">
        <v>7</v>
      </c>
      <c r="AL2" s="6" t="s">
        <v>3</v>
      </c>
      <c r="AM2" s="7" t="s">
        <v>4</v>
      </c>
      <c r="AN2" s="7" t="s">
        <v>5</v>
      </c>
      <c r="AO2" s="8" t="s">
        <v>6</v>
      </c>
      <c r="AP2" s="9" t="s">
        <v>7</v>
      </c>
      <c r="AQ2" s="6" t="s">
        <v>3</v>
      </c>
      <c r="AR2" s="7" t="s">
        <v>4</v>
      </c>
      <c r="AS2" s="7" t="s">
        <v>5</v>
      </c>
      <c r="AT2" s="8" t="s">
        <v>6</v>
      </c>
      <c r="AU2" s="9" t="s">
        <v>7</v>
      </c>
      <c r="AV2" s="6" t="s">
        <v>3</v>
      </c>
      <c r="AW2" s="7" t="s">
        <v>4</v>
      </c>
      <c r="AX2" s="7" t="s">
        <v>5</v>
      </c>
      <c r="AY2" s="8" t="s">
        <v>6</v>
      </c>
      <c r="AZ2" s="9" t="s">
        <v>7</v>
      </c>
      <c r="BA2" s="6" t="s">
        <v>3</v>
      </c>
      <c r="BB2" s="7" t="s">
        <v>4</v>
      </c>
      <c r="BC2" s="7" t="s">
        <v>5</v>
      </c>
      <c r="BD2" s="8" t="s">
        <v>6</v>
      </c>
      <c r="BE2" s="9" t="s">
        <v>7</v>
      </c>
      <c r="BF2" s="6" t="s">
        <v>3</v>
      </c>
      <c r="BG2" s="7" t="s">
        <v>4</v>
      </c>
      <c r="BH2" s="7" t="s">
        <v>5</v>
      </c>
      <c r="BI2" s="8" t="s">
        <v>6</v>
      </c>
      <c r="BJ2" s="9" t="s">
        <v>7</v>
      </c>
      <c r="BK2" s="6" t="s">
        <v>3</v>
      </c>
      <c r="BL2" s="7" t="s">
        <v>4</v>
      </c>
      <c r="BM2" s="7" t="s">
        <v>5</v>
      </c>
      <c r="BN2" s="8" t="s">
        <v>6</v>
      </c>
      <c r="BO2" s="9" t="s">
        <v>7</v>
      </c>
      <c r="BP2" s="6" t="s">
        <v>3</v>
      </c>
      <c r="BQ2" s="7" t="s">
        <v>4</v>
      </c>
      <c r="BR2" s="7" t="s">
        <v>5</v>
      </c>
      <c r="BS2" s="8" t="s">
        <v>6</v>
      </c>
      <c r="BT2" s="9" t="s">
        <v>7</v>
      </c>
      <c r="BU2" s="6" t="s">
        <v>3</v>
      </c>
      <c r="BV2" s="7" t="s">
        <v>4</v>
      </c>
      <c r="BW2" s="7" t="s">
        <v>5</v>
      </c>
      <c r="BX2" s="8" t="s">
        <v>6</v>
      </c>
      <c r="BY2" s="9" t="s">
        <v>7</v>
      </c>
      <c r="BZ2" s="6" t="s">
        <v>3</v>
      </c>
      <c r="CA2" s="7" t="s">
        <v>4</v>
      </c>
      <c r="CB2" s="7" t="s">
        <v>5</v>
      </c>
      <c r="CC2" s="8" t="s">
        <v>6</v>
      </c>
      <c r="CD2" s="9" t="s">
        <v>7</v>
      </c>
      <c r="CE2" s="6" t="s">
        <v>3</v>
      </c>
      <c r="CF2" s="7" t="s">
        <v>4</v>
      </c>
      <c r="CG2" s="7" t="s">
        <v>5</v>
      </c>
      <c r="CH2" s="8" t="s">
        <v>6</v>
      </c>
      <c r="CI2" s="9" t="s">
        <v>7</v>
      </c>
      <c r="CJ2" s="6" t="s">
        <v>3</v>
      </c>
      <c r="CK2" s="7" t="s">
        <v>4</v>
      </c>
      <c r="CL2" s="7" t="s">
        <v>5</v>
      </c>
      <c r="CM2" s="8" t="s">
        <v>6</v>
      </c>
      <c r="CN2" s="9" t="s">
        <v>54</v>
      </c>
      <c r="CO2" s="10"/>
      <c r="CP2" s="11"/>
      <c r="CQ2" s="6" t="s">
        <v>3</v>
      </c>
      <c r="CR2" s="7" t="s">
        <v>4</v>
      </c>
      <c r="CS2" s="7" t="s">
        <v>5</v>
      </c>
      <c r="CT2" s="9" t="s">
        <v>7</v>
      </c>
    </row>
    <row r="3" spans="1:100" ht="26.25" customHeight="1" x14ac:dyDescent="0.2">
      <c r="A3" s="45">
        <v>1</v>
      </c>
      <c r="B3" s="56" t="s">
        <v>14</v>
      </c>
      <c r="C3" s="36">
        <v>5</v>
      </c>
      <c r="D3" s="37">
        <v>16.2</v>
      </c>
      <c r="E3" s="37">
        <f t="shared" ref="E3:E10" si="0">D3/C3</f>
        <v>3.2399999999999998</v>
      </c>
      <c r="F3" s="37">
        <v>4.97</v>
      </c>
      <c r="G3" s="49">
        <v>25</v>
      </c>
      <c r="H3" s="36">
        <v>4</v>
      </c>
      <c r="I3" s="37">
        <v>10.8</v>
      </c>
      <c r="J3" s="37">
        <f>I3/H3</f>
        <v>2.7</v>
      </c>
      <c r="K3" s="37">
        <v>3.5</v>
      </c>
      <c r="L3" s="38">
        <v>24</v>
      </c>
      <c r="M3" s="36">
        <v>5</v>
      </c>
      <c r="N3" s="37">
        <v>12.7</v>
      </c>
      <c r="O3" s="27">
        <f t="shared" ref="O3:O11" si="1">N3/M3</f>
        <v>2.54</v>
      </c>
      <c r="P3" s="37">
        <v>4.25</v>
      </c>
      <c r="Q3" s="38">
        <v>23</v>
      </c>
      <c r="R3" s="36">
        <v>5</v>
      </c>
      <c r="S3" s="37">
        <v>10</v>
      </c>
      <c r="T3" s="27">
        <f t="shared" ref="T3:T14" si="2">S3/R3</f>
        <v>2</v>
      </c>
      <c r="U3" s="37">
        <v>2.6</v>
      </c>
      <c r="V3" s="38">
        <v>24</v>
      </c>
      <c r="W3" s="36">
        <v>5</v>
      </c>
      <c r="X3" s="37">
        <v>11.65</v>
      </c>
      <c r="Y3" s="37">
        <f t="shared" ref="Y3:Y13" si="3">X3/W3</f>
        <v>2.33</v>
      </c>
      <c r="Z3" s="37">
        <v>3.55</v>
      </c>
      <c r="AA3" s="38">
        <v>23</v>
      </c>
      <c r="AB3" s="36">
        <v>5</v>
      </c>
      <c r="AC3" s="37">
        <v>19.100000000000001</v>
      </c>
      <c r="AD3" s="37">
        <f t="shared" ref="AD3:AD12" si="4">AC3/AB3</f>
        <v>3.8200000000000003</v>
      </c>
      <c r="AE3" s="37">
        <v>4.5999999999999996</v>
      </c>
      <c r="AF3" s="49">
        <v>25</v>
      </c>
      <c r="AG3" s="36">
        <v>5</v>
      </c>
      <c r="AH3" s="37">
        <v>13.95</v>
      </c>
      <c r="AI3" s="37">
        <f t="shared" ref="AI3:AI12" si="5">AH3/AG3</f>
        <v>2.79</v>
      </c>
      <c r="AJ3" s="37">
        <v>3.5</v>
      </c>
      <c r="AK3" s="49">
        <v>25</v>
      </c>
      <c r="AL3" s="36">
        <v>5</v>
      </c>
      <c r="AM3" s="37">
        <v>14.95</v>
      </c>
      <c r="AN3" s="37">
        <f t="shared" ref="AN3:AN14" si="6">AM3/AL3</f>
        <v>2.9899999999999998</v>
      </c>
      <c r="AO3" s="37">
        <v>3.3</v>
      </c>
      <c r="AP3" s="49">
        <v>25</v>
      </c>
      <c r="AQ3" s="36">
        <v>5</v>
      </c>
      <c r="AR3" s="37">
        <v>11.05</v>
      </c>
      <c r="AS3" s="37">
        <f t="shared" ref="AS3:AS9" si="7">AR3/AQ3</f>
        <v>2.21</v>
      </c>
      <c r="AT3" s="37">
        <v>3.55</v>
      </c>
      <c r="AU3" s="49">
        <v>25</v>
      </c>
      <c r="AV3" s="36">
        <v>5</v>
      </c>
      <c r="AW3" s="37">
        <v>10.199999999999999</v>
      </c>
      <c r="AX3" s="37">
        <f t="shared" ref="AX3:AX13" si="8">AW3/AV3</f>
        <v>2.04</v>
      </c>
      <c r="AY3" s="37">
        <v>2.15</v>
      </c>
      <c r="AZ3" s="49">
        <v>25</v>
      </c>
      <c r="BA3" s="36">
        <v>5</v>
      </c>
      <c r="BB3" s="37">
        <v>11.15</v>
      </c>
      <c r="BC3" s="37">
        <f t="shared" ref="BC3:BC12" si="9">BB3/BA3</f>
        <v>2.23</v>
      </c>
      <c r="BD3" s="37">
        <v>3.55</v>
      </c>
      <c r="BE3" s="49">
        <v>25</v>
      </c>
      <c r="BF3" s="36">
        <v>5</v>
      </c>
      <c r="BG3" s="37">
        <v>8.5</v>
      </c>
      <c r="BH3" s="37">
        <f t="shared" ref="BH3:BH12" si="10">BG3/BF3</f>
        <v>1.7</v>
      </c>
      <c r="BI3" s="37">
        <v>2.2000000000000002</v>
      </c>
      <c r="BJ3" s="49">
        <v>24</v>
      </c>
      <c r="BK3" s="36">
        <v>4</v>
      </c>
      <c r="BL3" s="37">
        <v>8.5500000000000007</v>
      </c>
      <c r="BM3" s="37">
        <f t="shared" ref="BM3:BM11" si="11">BL3/BK3</f>
        <v>2.1375000000000002</v>
      </c>
      <c r="BN3" s="37">
        <v>2.4</v>
      </c>
      <c r="BO3" s="49">
        <v>23</v>
      </c>
      <c r="BP3" s="36">
        <v>2</v>
      </c>
      <c r="BQ3" s="37">
        <v>2.8</v>
      </c>
      <c r="BR3" s="37">
        <f>BQ3/BP3</f>
        <v>1.4</v>
      </c>
      <c r="BS3" s="37">
        <v>1.5</v>
      </c>
      <c r="BT3" s="49">
        <v>20</v>
      </c>
      <c r="BU3" s="36">
        <v>5</v>
      </c>
      <c r="BV3" s="37">
        <v>15.15</v>
      </c>
      <c r="BW3" s="37">
        <f t="shared" ref="BW3:BW9" si="12">BV3/BU3</f>
        <v>3.0300000000000002</v>
      </c>
      <c r="BX3" s="37">
        <v>4.05</v>
      </c>
      <c r="BY3" s="49">
        <v>25</v>
      </c>
      <c r="BZ3" s="36">
        <v>5</v>
      </c>
      <c r="CA3" s="37">
        <v>16.899999999999999</v>
      </c>
      <c r="CB3" s="37">
        <f t="shared" ref="CB3:CB13" si="13">CA3/BZ3</f>
        <v>3.38</v>
      </c>
      <c r="CC3" s="37">
        <v>3.95</v>
      </c>
      <c r="CD3" s="49">
        <v>25</v>
      </c>
      <c r="CE3" s="36">
        <v>3</v>
      </c>
      <c r="CF3" s="37">
        <v>5.45</v>
      </c>
      <c r="CG3" s="37">
        <f t="shared" ref="CG3:CG10" si="14">CF3/CE3</f>
        <v>1.8166666666666667</v>
      </c>
      <c r="CH3" s="37">
        <v>2</v>
      </c>
      <c r="CI3" s="49">
        <v>22</v>
      </c>
      <c r="CJ3" s="36">
        <v>5</v>
      </c>
      <c r="CK3" s="37">
        <v>9.0500000000000007</v>
      </c>
      <c r="CL3" s="37">
        <f t="shared" ref="CL3:CL9" si="15">CK3/CJ3</f>
        <v>1.81</v>
      </c>
      <c r="CM3" s="37">
        <v>2.35</v>
      </c>
      <c r="CN3" s="38">
        <v>4</v>
      </c>
      <c r="CO3" s="76"/>
      <c r="CP3" s="56" t="s">
        <v>14</v>
      </c>
      <c r="CQ3" s="79">
        <f t="shared" ref="CQ3:CQ15" si="16">C3+H3+M3+R3+W3+AB3+AG3+AL3+AQ3+AV3+BA3+BF3+BK3+BP3+BU3+BZ3+CE3+CJ3</f>
        <v>83</v>
      </c>
      <c r="CR3" s="39">
        <f t="shared" ref="CR3:CR15" si="17">D3+I3+N3+S3+X3+AC3+AH3+AM3+AR3+AW3+BB3+BG3+BL3+BQ3+BV3+CA3+CF3+CK3</f>
        <v>208.15000000000003</v>
      </c>
      <c r="CS3" s="39">
        <f t="shared" ref="CS3:CS15" si="18">CR3/CQ3</f>
        <v>2.5078313253012054</v>
      </c>
      <c r="CT3" s="40">
        <f t="shared" ref="CT3:CT15" si="19">G3+L3+Q3+V3+AA3+AF3+AK3+AP3+AU3+AZ3+BE3+BJ3+BO3+BT3+BY3+CD3+CI3</f>
        <v>408</v>
      </c>
      <c r="CV3" s="44"/>
    </row>
    <row r="4" spans="1:100" ht="26.25" customHeight="1" x14ac:dyDescent="0.2">
      <c r="A4" s="82">
        <v>14</v>
      </c>
      <c r="B4" s="83" t="s">
        <v>9</v>
      </c>
      <c r="C4" s="84">
        <v>2</v>
      </c>
      <c r="D4" s="85">
        <v>4.1100000000000003</v>
      </c>
      <c r="E4" s="85">
        <f t="shared" si="0"/>
        <v>2.0550000000000002</v>
      </c>
      <c r="F4" s="85">
        <v>2.33</v>
      </c>
      <c r="G4" s="86">
        <v>18</v>
      </c>
      <c r="H4" s="84">
        <v>5</v>
      </c>
      <c r="I4" s="85">
        <v>10.050000000000001</v>
      </c>
      <c r="J4" s="85">
        <f>I4/H4</f>
        <v>2.0100000000000002</v>
      </c>
      <c r="K4" s="85">
        <v>2.25</v>
      </c>
      <c r="L4" s="87">
        <v>23</v>
      </c>
      <c r="M4" s="84">
        <v>5</v>
      </c>
      <c r="N4" s="85">
        <v>15.05</v>
      </c>
      <c r="O4" s="85">
        <f t="shared" si="1"/>
        <v>3.0100000000000002</v>
      </c>
      <c r="P4" s="85">
        <v>4.6500000000000004</v>
      </c>
      <c r="Q4" s="87">
        <v>25</v>
      </c>
      <c r="R4" s="84">
        <v>5</v>
      </c>
      <c r="S4" s="85">
        <v>10.3</v>
      </c>
      <c r="T4" s="85">
        <f t="shared" si="2"/>
        <v>2.06</v>
      </c>
      <c r="U4" s="85">
        <v>3.45</v>
      </c>
      <c r="V4" s="87">
        <v>25</v>
      </c>
      <c r="W4" s="84">
        <v>5</v>
      </c>
      <c r="X4" s="85">
        <v>10.55</v>
      </c>
      <c r="Y4" s="85">
        <f t="shared" si="3"/>
        <v>2.1100000000000003</v>
      </c>
      <c r="Z4" s="85">
        <v>2.6</v>
      </c>
      <c r="AA4" s="87">
        <v>22</v>
      </c>
      <c r="AB4" s="84">
        <v>5</v>
      </c>
      <c r="AC4" s="85">
        <v>14.85</v>
      </c>
      <c r="AD4" s="85">
        <f t="shared" si="4"/>
        <v>2.9699999999999998</v>
      </c>
      <c r="AE4" s="85">
        <v>3.7</v>
      </c>
      <c r="AF4" s="86">
        <v>24</v>
      </c>
      <c r="AG4" s="84">
        <v>5</v>
      </c>
      <c r="AH4" s="85">
        <v>9.65</v>
      </c>
      <c r="AI4" s="85">
        <f t="shared" si="5"/>
        <v>1.9300000000000002</v>
      </c>
      <c r="AJ4" s="85">
        <v>2.2999999999999998</v>
      </c>
      <c r="AK4" s="86">
        <v>23</v>
      </c>
      <c r="AL4" s="84">
        <v>3</v>
      </c>
      <c r="AM4" s="85">
        <v>6.05</v>
      </c>
      <c r="AN4" s="85">
        <f t="shared" si="6"/>
        <v>2.0166666666666666</v>
      </c>
      <c r="AO4" s="85">
        <v>2.7</v>
      </c>
      <c r="AP4" s="86">
        <v>19</v>
      </c>
      <c r="AQ4" s="84">
        <v>5</v>
      </c>
      <c r="AR4" s="85">
        <v>7.8</v>
      </c>
      <c r="AS4" s="85">
        <f t="shared" si="7"/>
        <v>1.56</v>
      </c>
      <c r="AT4" s="85">
        <v>1.7</v>
      </c>
      <c r="AU4" s="86">
        <v>18</v>
      </c>
      <c r="AV4" s="84">
        <v>5</v>
      </c>
      <c r="AW4" s="85">
        <v>8.6999999999999993</v>
      </c>
      <c r="AX4" s="85">
        <f t="shared" si="8"/>
        <v>1.7399999999999998</v>
      </c>
      <c r="AY4" s="85">
        <v>2.2999999999999998</v>
      </c>
      <c r="AZ4" s="86">
        <v>20</v>
      </c>
      <c r="BA4" s="84">
        <v>1</v>
      </c>
      <c r="BB4" s="85">
        <v>1.3</v>
      </c>
      <c r="BC4" s="85">
        <f t="shared" si="9"/>
        <v>1.3</v>
      </c>
      <c r="BD4" s="85">
        <v>1.3</v>
      </c>
      <c r="BE4" s="86">
        <v>14</v>
      </c>
      <c r="BF4" s="84">
        <v>5</v>
      </c>
      <c r="BG4" s="85">
        <v>8.0500000000000007</v>
      </c>
      <c r="BH4" s="85">
        <f t="shared" si="10"/>
        <v>1.61</v>
      </c>
      <c r="BI4" s="85">
        <v>2</v>
      </c>
      <c r="BJ4" s="86">
        <v>23</v>
      </c>
      <c r="BK4" s="84">
        <v>5</v>
      </c>
      <c r="BL4" s="85">
        <v>8.4499999999999993</v>
      </c>
      <c r="BM4" s="85">
        <f t="shared" si="11"/>
        <v>1.69</v>
      </c>
      <c r="BN4" s="85">
        <v>2</v>
      </c>
      <c r="BO4" s="86">
        <v>22</v>
      </c>
      <c r="BP4" s="84">
        <v>2</v>
      </c>
      <c r="BQ4" s="85">
        <v>4</v>
      </c>
      <c r="BR4" s="85">
        <f>BQ4/BP4</f>
        <v>2</v>
      </c>
      <c r="BS4" s="85">
        <v>2.6</v>
      </c>
      <c r="BT4" s="86">
        <v>22</v>
      </c>
      <c r="BU4" s="84">
        <v>1</v>
      </c>
      <c r="BV4" s="85">
        <v>2.2000000000000002</v>
      </c>
      <c r="BW4" s="85">
        <f t="shared" si="12"/>
        <v>2.2000000000000002</v>
      </c>
      <c r="BX4" s="85">
        <v>2.2000000000000002</v>
      </c>
      <c r="BY4" s="86">
        <v>20</v>
      </c>
      <c r="BZ4" s="84">
        <v>3</v>
      </c>
      <c r="CA4" s="85">
        <v>9.3000000000000007</v>
      </c>
      <c r="CB4" s="85">
        <f t="shared" si="13"/>
        <v>3.1</v>
      </c>
      <c r="CC4" s="85">
        <v>3.8</v>
      </c>
      <c r="CD4" s="86">
        <v>23</v>
      </c>
      <c r="CE4" s="84">
        <v>4</v>
      </c>
      <c r="CF4" s="85">
        <v>6.4</v>
      </c>
      <c r="CG4" s="85">
        <f t="shared" si="14"/>
        <v>1.6</v>
      </c>
      <c r="CH4" s="85">
        <v>1.95</v>
      </c>
      <c r="CI4" s="86">
        <v>23</v>
      </c>
      <c r="CJ4" s="84">
        <v>5</v>
      </c>
      <c r="CK4" s="85">
        <v>9.4499999999999993</v>
      </c>
      <c r="CL4" s="85">
        <f t="shared" si="15"/>
        <v>1.89</v>
      </c>
      <c r="CM4" s="85">
        <v>2.2999999999999998</v>
      </c>
      <c r="CN4" s="87">
        <v>3</v>
      </c>
      <c r="CO4" s="88"/>
      <c r="CP4" s="83" t="s">
        <v>9</v>
      </c>
      <c r="CQ4" s="90">
        <f t="shared" si="16"/>
        <v>71</v>
      </c>
      <c r="CR4" s="89">
        <f t="shared" si="17"/>
        <v>146.26</v>
      </c>
      <c r="CS4" s="89">
        <f t="shared" si="18"/>
        <v>2.06</v>
      </c>
      <c r="CT4" s="91">
        <f t="shared" si="19"/>
        <v>364</v>
      </c>
      <c r="CV4" s="33"/>
    </row>
    <row r="5" spans="1:100" ht="26.25" customHeight="1" x14ac:dyDescent="0.2">
      <c r="A5" s="46">
        <v>5</v>
      </c>
      <c r="B5" s="57" t="s">
        <v>10</v>
      </c>
      <c r="C5" s="28">
        <v>5</v>
      </c>
      <c r="D5" s="27">
        <v>11.06</v>
      </c>
      <c r="E5" s="27">
        <f t="shared" si="0"/>
        <v>2.2120000000000002</v>
      </c>
      <c r="F5" s="27">
        <v>3.35</v>
      </c>
      <c r="G5" s="50">
        <v>23</v>
      </c>
      <c r="H5" s="28">
        <v>4</v>
      </c>
      <c r="I5" s="27">
        <v>8.25</v>
      </c>
      <c r="J5" s="27">
        <f>I5/H5</f>
        <v>2.0625</v>
      </c>
      <c r="K5" s="27">
        <v>2.15</v>
      </c>
      <c r="L5" s="29">
        <v>21</v>
      </c>
      <c r="M5" s="28">
        <v>5</v>
      </c>
      <c r="N5" s="27">
        <v>13.3</v>
      </c>
      <c r="O5" s="27">
        <f t="shared" si="1"/>
        <v>2.66</v>
      </c>
      <c r="P5" s="27">
        <v>3.85</v>
      </c>
      <c r="Q5" s="29">
        <v>24</v>
      </c>
      <c r="R5" s="28">
        <v>1</v>
      </c>
      <c r="S5" s="27">
        <v>1.85</v>
      </c>
      <c r="T5" s="27">
        <f t="shared" si="2"/>
        <v>1.85</v>
      </c>
      <c r="U5" s="27">
        <v>1.85</v>
      </c>
      <c r="V5" s="29">
        <v>15</v>
      </c>
      <c r="W5" s="28">
        <v>4</v>
      </c>
      <c r="X5" s="27">
        <v>6.7</v>
      </c>
      <c r="Y5" s="27">
        <f t="shared" si="3"/>
        <v>1.675</v>
      </c>
      <c r="Z5" s="27">
        <v>2.2999999999999998</v>
      </c>
      <c r="AA5" s="29">
        <v>17</v>
      </c>
      <c r="AB5" s="28">
        <v>4</v>
      </c>
      <c r="AC5" s="27">
        <v>9.5500000000000007</v>
      </c>
      <c r="AD5" s="27">
        <f t="shared" si="4"/>
        <v>2.3875000000000002</v>
      </c>
      <c r="AE5" s="27">
        <v>3.5</v>
      </c>
      <c r="AF5" s="50">
        <v>20</v>
      </c>
      <c r="AG5" s="28">
        <v>5</v>
      </c>
      <c r="AH5" s="27">
        <v>11.15</v>
      </c>
      <c r="AI5" s="27">
        <f t="shared" si="5"/>
        <v>2.23</v>
      </c>
      <c r="AJ5" s="27">
        <v>3.75</v>
      </c>
      <c r="AK5" s="50">
        <v>24</v>
      </c>
      <c r="AL5" s="28">
        <v>4</v>
      </c>
      <c r="AM5" s="27">
        <v>5.45</v>
      </c>
      <c r="AN5" s="27">
        <f t="shared" si="6"/>
        <v>1.3625</v>
      </c>
      <c r="AO5" s="27">
        <v>1.4</v>
      </c>
      <c r="AP5" s="50">
        <v>18</v>
      </c>
      <c r="AQ5" s="28">
        <v>5</v>
      </c>
      <c r="AR5" s="27">
        <v>8.1999999999999993</v>
      </c>
      <c r="AS5" s="27">
        <f t="shared" si="7"/>
        <v>1.64</v>
      </c>
      <c r="AT5" s="27">
        <v>2.2000000000000002</v>
      </c>
      <c r="AU5" s="50">
        <v>22</v>
      </c>
      <c r="AV5" s="28">
        <v>5</v>
      </c>
      <c r="AW5" s="27">
        <v>8.5</v>
      </c>
      <c r="AX5" s="27">
        <f t="shared" si="8"/>
        <v>1.7</v>
      </c>
      <c r="AY5" s="27">
        <v>2.0499999999999998</v>
      </c>
      <c r="AZ5" s="50">
        <v>19</v>
      </c>
      <c r="BA5" s="28">
        <v>4</v>
      </c>
      <c r="BB5" s="27">
        <v>8</v>
      </c>
      <c r="BC5" s="27">
        <f t="shared" si="9"/>
        <v>2</v>
      </c>
      <c r="BD5" s="27">
        <v>2.9</v>
      </c>
      <c r="BE5" s="50">
        <v>22</v>
      </c>
      <c r="BF5" s="28">
        <v>5</v>
      </c>
      <c r="BG5" s="27">
        <v>7.6</v>
      </c>
      <c r="BH5" s="27">
        <f t="shared" si="10"/>
        <v>1.52</v>
      </c>
      <c r="BI5" s="27">
        <v>1.95</v>
      </c>
      <c r="BJ5" s="50">
        <v>22</v>
      </c>
      <c r="BK5" s="28">
        <v>4</v>
      </c>
      <c r="BL5" s="27">
        <v>6.95</v>
      </c>
      <c r="BM5" s="27">
        <f t="shared" si="11"/>
        <v>1.7375</v>
      </c>
      <c r="BN5" s="27">
        <v>2.0499999999999998</v>
      </c>
      <c r="BO5" s="50">
        <v>19</v>
      </c>
      <c r="BP5" s="28">
        <v>3</v>
      </c>
      <c r="BQ5" s="27">
        <v>5.4</v>
      </c>
      <c r="BR5" s="27">
        <f>BQ5/BP5</f>
        <v>1.8</v>
      </c>
      <c r="BS5" s="27">
        <v>2.25</v>
      </c>
      <c r="BT5" s="50">
        <v>24</v>
      </c>
      <c r="BU5" s="28">
        <v>3</v>
      </c>
      <c r="BV5" s="27">
        <v>5</v>
      </c>
      <c r="BW5" s="27">
        <f t="shared" si="12"/>
        <v>1.6666666666666667</v>
      </c>
      <c r="BX5" s="27">
        <v>1.8</v>
      </c>
      <c r="BY5" s="50">
        <v>21</v>
      </c>
      <c r="BZ5" s="28">
        <v>1</v>
      </c>
      <c r="CA5" s="27">
        <v>2.85</v>
      </c>
      <c r="CB5" s="27">
        <f t="shared" si="13"/>
        <v>2.85</v>
      </c>
      <c r="CC5" s="27">
        <v>2.85</v>
      </c>
      <c r="CD5" s="50">
        <v>16</v>
      </c>
      <c r="CE5" s="28">
        <v>2</v>
      </c>
      <c r="CF5" s="27">
        <v>3.3</v>
      </c>
      <c r="CG5" s="27">
        <f t="shared" si="14"/>
        <v>1.65</v>
      </c>
      <c r="CH5" s="27">
        <v>1.75</v>
      </c>
      <c r="CI5" s="50">
        <v>20</v>
      </c>
      <c r="CJ5" s="28">
        <v>5</v>
      </c>
      <c r="CK5" s="27">
        <v>9.9499999999999993</v>
      </c>
      <c r="CL5" s="27">
        <f t="shared" si="15"/>
        <v>1.9899999999999998</v>
      </c>
      <c r="CM5" s="27">
        <v>2.5499999999999998</v>
      </c>
      <c r="CN5" s="29">
        <v>1</v>
      </c>
      <c r="CO5" s="77"/>
      <c r="CP5" s="57" t="s">
        <v>10</v>
      </c>
      <c r="CQ5" s="80">
        <f t="shared" si="16"/>
        <v>69</v>
      </c>
      <c r="CR5" s="25">
        <f t="shared" si="17"/>
        <v>133.06</v>
      </c>
      <c r="CS5" s="25">
        <f t="shared" si="18"/>
        <v>1.9284057971014492</v>
      </c>
      <c r="CT5" s="26">
        <f t="shared" si="19"/>
        <v>347</v>
      </c>
    </row>
    <row r="6" spans="1:100" ht="26.25" customHeight="1" x14ac:dyDescent="0.2">
      <c r="A6" s="82">
        <v>2</v>
      </c>
      <c r="B6" s="83" t="s">
        <v>11</v>
      </c>
      <c r="C6" s="84">
        <v>5</v>
      </c>
      <c r="D6" s="85">
        <v>10.93</v>
      </c>
      <c r="E6" s="85">
        <f t="shared" si="0"/>
        <v>2.1859999999999999</v>
      </c>
      <c r="F6" s="85">
        <v>2.48</v>
      </c>
      <c r="G6" s="86">
        <v>22</v>
      </c>
      <c r="H6" s="84">
        <v>2</v>
      </c>
      <c r="I6" s="85">
        <v>4.3499999999999996</v>
      </c>
      <c r="J6" s="85">
        <f>I6/H6</f>
        <v>2.1749999999999998</v>
      </c>
      <c r="K6" s="85">
        <v>2.25</v>
      </c>
      <c r="L6" s="87">
        <v>18</v>
      </c>
      <c r="M6" s="84">
        <v>5</v>
      </c>
      <c r="N6" s="85">
        <v>10.9</v>
      </c>
      <c r="O6" s="85">
        <f t="shared" si="1"/>
        <v>2.1800000000000002</v>
      </c>
      <c r="P6" s="85">
        <v>2.6</v>
      </c>
      <c r="Q6" s="87">
        <v>22</v>
      </c>
      <c r="R6" s="84">
        <v>3</v>
      </c>
      <c r="S6" s="85">
        <v>3.65</v>
      </c>
      <c r="T6" s="85">
        <f t="shared" si="2"/>
        <v>1.2166666666666666</v>
      </c>
      <c r="U6" s="85">
        <v>1.2</v>
      </c>
      <c r="V6" s="87">
        <v>18</v>
      </c>
      <c r="W6" s="84">
        <v>5</v>
      </c>
      <c r="X6" s="85">
        <v>8.25</v>
      </c>
      <c r="Y6" s="85">
        <f t="shared" si="3"/>
        <v>1.65</v>
      </c>
      <c r="Z6" s="85">
        <v>2.0499999999999998</v>
      </c>
      <c r="AA6" s="87">
        <v>20</v>
      </c>
      <c r="AB6" s="84">
        <v>5</v>
      </c>
      <c r="AC6" s="85">
        <v>12.45</v>
      </c>
      <c r="AD6" s="85">
        <f t="shared" si="4"/>
        <v>2.4899999999999998</v>
      </c>
      <c r="AE6" s="85">
        <v>3.15</v>
      </c>
      <c r="AF6" s="86">
        <v>23</v>
      </c>
      <c r="AG6" s="84">
        <v>2</v>
      </c>
      <c r="AH6" s="85">
        <v>4.5</v>
      </c>
      <c r="AI6" s="85">
        <f t="shared" si="5"/>
        <v>2.25</v>
      </c>
      <c r="AJ6" s="85">
        <v>2.35</v>
      </c>
      <c r="AK6" s="86">
        <v>18</v>
      </c>
      <c r="AL6" s="84">
        <v>5</v>
      </c>
      <c r="AM6" s="85">
        <v>8.25</v>
      </c>
      <c r="AN6" s="85">
        <f t="shared" si="6"/>
        <v>1.65</v>
      </c>
      <c r="AO6" s="85">
        <v>1.8</v>
      </c>
      <c r="AP6" s="86">
        <v>21</v>
      </c>
      <c r="AQ6" s="84">
        <v>5</v>
      </c>
      <c r="AR6" s="85">
        <v>9.4</v>
      </c>
      <c r="AS6" s="85">
        <f t="shared" si="7"/>
        <v>1.8800000000000001</v>
      </c>
      <c r="AT6" s="85">
        <v>2.5</v>
      </c>
      <c r="AU6" s="86">
        <v>23</v>
      </c>
      <c r="AV6" s="84">
        <v>5</v>
      </c>
      <c r="AW6" s="85">
        <v>9.9499999999999993</v>
      </c>
      <c r="AX6" s="85">
        <f t="shared" si="8"/>
        <v>1.9899999999999998</v>
      </c>
      <c r="AY6" s="85">
        <v>2.2000000000000002</v>
      </c>
      <c r="AZ6" s="86">
        <v>24</v>
      </c>
      <c r="BA6" s="84">
        <v>4</v>
      </c>
      <c r="BB6" s="85">
        <v>6.85</v>
      </c>
      <c r="BC6" s="85">
        <f t="shared" si="9"/>
        <v>1.7124999999999999</v>
      </c>
      <c r="BD6" s="85">
        <v>1.85</v>
      </c>
      <c r="BE6" s="86">
        <v>20</v>
      </c>
      <c r="BF6" s="84">
        <v>1</v>
      </c>
      <c r="BG6" s="85">
        <v>1.2</v>
      </c>
      <c r="BH6" s="85">
        <f t="shared" si="10"/>
        <v>1.2</v>
      </c>
      <c r="BI6" s="85">
        <v>1.2</v>
      </c>
      <c r="BJ6" s="86">
        <v>15</v>
      </c>
      <c r="BK6" s="84">
        <v>5</v>
      </c>
      <c r="BL6" s="85">
        <v>10.45</v>
      </c>
      <c r="BM6" s="85">
        <f t="shared" si="11"/>
        <v>2.09</v>
      </c>
      <c r="BN6" s="85">
        <v>3.4</v>
      </c>
      <c r="BO6" s="86">
        <v>24</v>
      </c>
      <c r="BP6" s="84">
        <v>2</v>
      </c>
      <c r="BQ6" s="85">
        <v>2.4500000000000002</v>
      </c>
      <c r="BR6" s="85">
        <f>BQ6/BP6</f>
        <v>1.2250000000000001</v>
      </c>
      <c r="BS6" s="85">
        <v>1.25</v>
      </c>
      <c r="BT6" s="86">
        <v>19</v>
      </c>
      <c r="BU6" s="84">
        <v>2</v>
      </c>
      <c r="BV6" s="85">
        <v>5.75</v>
      </c>
      <c r="BW6" s="85">
        <f t="shared" si="12"/>
        <v>2.875</v>
      </c>
      <c r="BX6" s="85">
        <v>3.4</v>
      </c>
      <c r="BY6" s="86">
        <v>23</v>
      </c>
      <c r="BZ6" s="84">
        <v>1</v>
      </c>
      <c r="CA6" s="85">
        <v>2.15</v>
      </c>
      <c r="CB6" s="85">
        <f t="shared" si="13"/>
        <v>2.15</v>
      </c>
      <c r="CC6" s="85">
        <v>2.15</v>
      </c>
      <c r="CD6" s="86">
        <v>15</v>
      </c>
      <c r="CE6" s="84">
        <v>2</v>
      </c>
      <c r="CF6" s="85">
        <v>4.5</v>
      </c>
      <c r="CG6" s="85">
        <f t="shared" si="14"/>
        <v>2.25</v>
      </c>
      <c r="CH6" s="85">
        <v>3</v>
      </c>
      <c r="CI6" s="86">
        <v>21</v>
      </c>
      <c r="CJ6" s="84">
        <v>5</v>
      </c>
      <c r="CK6" s="85">
        <v>8.6999999999999993</v>
      </c>
      <c r="CL6" s="85">
        <f t="shared" si="15"/>
        <v>1.7399999999999998</v>
      </c>
      <c r="CM6" s="85">
        <v>2.1</v>
      </c>
      <c r="CN6" s="87">
        <v>5</v>
      </c>
      <c r="CO6" s="88"/>
      <c r="CP6" s="83" t="s">
        <v>11</v>
      </c>
      <c r="CQ6" s="90">
        <f t="shared" si="16"/>
        <v>64</v>
      </c>
      <c r="CR6" s="89">
        <f t="shared" si="17"/>
        <v>124.68000000000002</v>
      </c>
      <c r="CS6" s="89">
        <f t="shared" si="18"/>
        <v>1.9481250000000003</v>
      </c>
      <c r="CT6" s="91">
        <f t="shared" si="19"/>
        <v>346</v>
      </c>
    </row>
    <row r="7" spans="1:100" ht="26.25" customHeight="1" x14ac:dyDescent="0.2">
      <c r="A7" s="46">
        <v>12</v>
      </c>
      <c r="B7" s="57" t="s">
        <v>23</v>
      </c>
      <c r="C7" s="28">
        <v>5</v>
      </c>
      <c r="D7" s="27">
        <v>12.93</v>
      </c>
      <c r="E7" s="27">
        <f t="shared" si="0"/>
        <v>2.5859999999999999</v>
      </c>
      <c r="F7" s="27">
        <v>4.2</v>
      </c>
      <c r="G7" s="50">
        <v>24</v>
      </c>
      <c r="H7" s="28">
        <v>4</v>
      </c>
      <c r="I7" s="27">
        <v>9.9499999999999993</v>
      </c>
      <c r="J7" s="27">
        <f>I7/H7</f>
        <v>2.4874999999999998</v>
      </c>
      <c r="K7" s="27">
        <v>2.85</v>
      </c>
      <c r="L7" s="29">
        <v>22</v>
      </c>
      <c r="M7" s="28">
        <v>5</v>
      </c>
      <c r="N7" s="27">
        <v>9.0500000000000007</v>
      </c>
      <c r="O7" s="27">
        <f t="shared" si="1"/>
        <v>1.81</v>
      </c>
      <c r="P7" s="27">
        <v>2.65</v>
      </c>
      <c r="Q7" s="29">
        <v>19</v>
      </c>
      <c r="R7" s="28">
        <v>4</v>
      </c>
      <c r="S7" s="27">
        <v>7.55</v>
      </c>
      <c r="T7" s="27">
        <f t="shared" si="2"/>
        <v>1.8875</v>
      </c>
      <c r="U7" s="27">
        <v>2.75</v>
      </c>
      <c r="V7" s="29">
        <v>19</v>
      </c>
      <c r="W7" s="28">
        <v>5</v>
      </c>
      <c r="X7" s="27">
        <v>7.85</v>
      </c>
      <c r="Y7" s="27">
        <f t="shared" si="3"/>
        <v>1.5699999999999998</v>
      </c>
      <c r="Z7" s="27">
        <v>1.75</v>
      </c>
      <c r="AA7" s="29">
        <v>18</v>
      </c>
      <c r="AB7" s="28">
        <v>4</v>
      </c>
      <c r="AC7" s="27">
        <v>8.1999999999999993</v>
      </c>
      <c r="AD7" s="27">
        <f t="shared" si="4"/>
        <v>2.0499999999999998</v>
      </c>
      <c r="AE7" s="27">
        <v>4.1500000000000004</v>
      </c>
      <c r="AF7" s="50">
        <v>19</v>
      </c>
      <c r="AG7" s="28">
        <v>3</v>
      </c>
      <c r="AH7" s="27">
        <v>5</v>
      </c>
      <c r="AI7" s="27">
        <f t="shared" si="5"/>
        <v>1.6666666666666667</v>
      </c>
      <c r="AJ7" s="27">
        <v>1.9</v>
      </c>
      <c r="AK7" s="50">
        <v>19</v>
      </c>
      <c r="AL7" s="28">
        <v>1</v>
      </c>
      <c r="AM7" s="27">
        <v>2</v>
      </c>
      <c r="AN7" s="27">
        <f t="shared" si="6"/>
        <v>2</v>
      </c>
      <c r="AO7" s="27">
        <v>2</v>
      </c>
      <c r="AP7" s="50">
        <v>14</v>
      </c>
      <c r="AQ7" s="28">
        <v>5</v>
      </c>
      <c r="AR7" s="27">
        <v>8</v>
      </c>
      <c r="AS7" s="27">
        <f t="shared" si="7"/>
        <v>1.6</v>
      </c>
      <c r="AT7" s="27">
        <v>1.75</v>
      </c>
      <c r="AU7" s="50">
        <v>20</v>
      </c>
      <c r="AV7" s="28">
        <v>5</v>
      </c>
      <c r="AW7" s="27">
        <v>7.5</v>
      </c>
      <c r="AX7" s="27">
        <f t="shared" si="8"/>
        <v>1.5</v>
      </c>
      <c r="AY7" s="27">
        <v>1.9</v>
      </c>
      <c r="AZ7" s="50">
        <v>17</v>
      </c>
      <c r="BA7" s="28">
        <v>5</v>
      </c>
      <c r="BB7" s="27">
        <v>10.199999999999999</v>
      </c>
      <c r="BC7" s="27">
        <f t="shared" si="9"/>
        <v>2.04</v>
      </c>
      <c r="BD7" s="27">
        <v>2.6</v>
      </c>
      <c r="BE7" s="50">
        <v>24</v>
      </c>
      <c r="BF7" s="28">
        <v>2</v>
      </c>
      <c r="BG7" s="27">
        <v>3.1</v>
      </c>
      <c r="BH7" s="27">
        <f t="shared" si="10"/>
        <v>1.55</v>
      </c>
      <c r="BI7" s="27">
        <v>1.8</v>
      </c>
      <c r="BJ7" s="50">
        <v>18</v>
      </c>
      <c r="BK7" s="28">
        <v>5</v>
      </c>
      <c r="BL7" s="27">
        <v>10.5</v>
      </c>
      <c r="BM7" s="27">
        <f t="shared" si="11"/>
        <v>2.1</v>
      </c>
      <c r="BN7" s="27">
        <v>3.35</v>
      </c>
      <c r="BO7" s="50">
        <v>25</v>
      </c>
      <c r="BP7" s="28">
        <v>3</v>
      </c>
      <c r="BQ7" s="27">
        <v>3.9</v>
      </c>
      <c r="BR7" s="27">
        <f>BQ7/BP7</f>
        <v>1.3</v>
      </c>
      <c r="BS7" s="27">
        <v>1.45</v>
      </c>
      <c r="BT7" s="50">
        <v>21</v>
      </c>
      <c r="BU7" s="28">
        <v>2</v>
      </c>
      <c r="BV7" s="27">
        <v>5.25</v>
      </c>
      <c r="BW7" s="27">
        <f t="shared" si="12"/>
        <v>2.625</v>
      </c>
      <c r="BX7" s="27">
        <v>3.65</v>
      </c>
      <c r="BY7" s="50">
        <v>22</v>
      </c>
      <c r="BZ7" s="28">
        <v>4</v>
      </c>
      <c r="CA7" s="27">
        <v>11.45</v>
      </c>
      <c r="CB7" s="27">
        <f t="shared" si="13"/>
        <v>2.8624999999999998</v>
      </c>
      <c r="CC7" s="27">
        <v>3.55</v>
      </c>
      <c r="CD7" s="50">
        <v>24</v>
      </c>
      <c r="CE7" s="28">
        <v>1</v>
      </c>
      <c r="CF7" s="27">
        <v>1.55</v>
      </c>
      <c r="CG7" s="27">
        <f t="shared" si="14"/>
        <v>1.55</v>
      </c>
      <c r="CH7" s="27">
        <v>1.55</v>
      </c>
      <c r="CI7" s="50">
        <v>19</v>
      </c>
      <c r="CJ7" s="28">
        <v>2</v>
      </c>
      <c r="CK7" s="27">
        <v>2.75</v>
      </c>
      <c r="CL7" s="27">
        <f t="shared" si="15"/>
        <v>1.375</v>
      </c>
      <c r="CM7" s="27">
        <v>1.55</v>
      </c>
      <c r="CN7" s="29">
        <v>10</v>
      </c>
      <c r="CO7" s="77"/>
      <c r="CP7" s="57" t="s">
        <v>23</v>
      </c>
      <c r="CQ7" s="80">
        <f t="shared" si="16"/>
        <v>65</v>
      </c>
      <c r="CR7" s="25">
        <f t="shared" si="17"/>
        <v>126.73</v>
      </c>
      <c r="CS7" s="25">
        <f t="shared" si="18"/>
        <v>1.9496923076923078</v>
      </c>
      <c r="CT7" s="26">
        <f t="shared" si="19"/>
        <v>344</v>
      </c>
    </row>
    <row r="8" spans="1:100" ht="26.25" customHeight="1" x14ac:dyDescent="0.2">
      <c r="A8" s="82">
        <v>9</v>
      </c>
      <c r="B8" s="83" t="s">
        <v>21</v>
      </c>
      <c r="C8" s="84">
        <v>2</v>
      </c>
      <c r="D8" s="85">
        <v>3.97</v>
      </c>
      <c r="E8" s="85">
        <f t="shared" si="0"/>
        <v>1.9850000000000001</v>
      </c>
      <c r="F8" s="85">
        <v>2.04</v>
      </c>
      <c r="G8" s="86">
        <v>17</v>
      </c>
      <c r="H8" s="84">
        <v>0</v>
      </c>
      <c r="I8" s="85">
        <v>0</v>
      </c>
      <c r="J8" s="85">
        <v>0</v>
      </c>
      <c r="K8" s="85">
        <v>0</v>
      </c>
      <c r="L8" s="87">
        <v>8</v>
      </c>
      <c r="M8" s="84">
        <v>2</v>
      </c>
      <c r="N8" s="85">
        <v>3.6</v>
      </c>
      <c r="O8" s="85">
        <f t="shared" si="1"/>
        <v>1.8</v>
      </c>
      <c r="P8" s="85">
        <v>2.0499999999999998</v>
      </c>
      <c r="Q8" s="87">
        <v>16</v>
      </c>
      <c r="R8" s="84">
        <v>1</v>
      </c>
      <c r="S8" s="85">
        <v>2.65</v>
      </c>
      <c r="T8" s="85">
        <f t="shared" si="2"/>
        <v>2.65</v>
      </c>
      <c r="U8" s="85">
        <v>2.65</v>
      </c>
      <c r="V8" s="87">
        <v>17</v>
      </c>
      <c r="W8" s="84">
        <v>5</v>
      </c>
      <c r="X8" s="85">
        <v>11.75</v>
      </c>
      <c r="Y8" s="85">
        <f t="shared" si="3"/>
        <v>2.35</v>
      </c>
      <c r="Z8" s="85">
        <v>2.9</v>
      </c>
      <c r="AA8" s="87">
        <v>24</v>
      </c>
      <c r="AB8" s="84">
        <v>4</v>
      </c>
      <c r="AC8" s="85">
        <v>7.9</v>
      </c>
      <c r="AD8" s="85">
        <f t="shared" si="4"/>
        <v>1.9750000000000001</v>
      </c>
      <c r="AE8" s="85">
        <v>2.95</v>
      </c>
      <c r="AF8" s="86">
        <v>18</v>
      </c>
      <c r="AG8" s="84">
        <v>4</v>
      </c>
      <c r="AH8" s="85">
        <v>6.4</v>
      </c>
      <c r="AI8" s="85">
        <f t="shared" si="5"/>
        <v>1.6</v>
      </c>
      <c r="AJ8" s="85">
        <v>1.7</v>
      </c>
      <c r="AK8" s="86">
        <v>21</v>
      </c>
      <c r="AL8" s="84">
        <v>5</v>
      </c>
      <c r="AM8" s="85">
        <v>8.5500000000000007</v>
      </c>
      <c r="AN8" s="85">
        <f t="shared" si="6"/>
        <v>1.7100000000000002</v>
      </c>
      <c r="AO8" s="85">
        <v>2.0499999999999998</v>
      </c>
      <c r="AP8" s="86">
        <v>22</v>
      </c>
      <c r="AQ8" s="84">
        <v>5</v>
      </c>
      <c r="AR8" s="85">
        <v>10.95</v>
      </c>
      <c r="AS8" s="85">
        <f t="shared" si="7"/>
        <v>2.19</v>
      </c>
      <c r="AT8" s="85">
        <v>3.2</v>
      </c>
      <c r="AU8" s="86">
        <v>24</v>
      </c>
      <c r="AV8" s="84">
        <v>5</v>
      </c>
      <c r="AW8" s="85">
        <v>9.1</v>
      </c>
      <c r="AX8" s="85">
        <f t="shared" si="8"/>
        <v>1.8199999999999998</v>
      </c>
      <c r="AY8" s="85">
        <v>2.4500000000000002</v>
      </c>
      <c r="AZ8" s="86">
        <v>22</v>
      </c>
      <c r="BA8" s="84">
        <v>3</v>
      </c>
      <c r="BB8" s="85">
        <v>7.05</v>
      </c>
      <c r="BC8" s="85">
        <f t="shared" si="9"/>
        <v>2.35</v>
      </c>
      <c r="BD8" s="85">
        <v>3.85</v>
      </c>
      <c r="BE8" s="86">
        <v>21</v>
      </c>
      <c r="BF8" s="84">
        <v>2</v>
      </c>
      <c r="BG8" s="85">
        <v>4.8499999999999996</v>
      </c>
      <c r="BH8" s="85">
        <f t="shared" si="10"/>
        <v>2.4249999999999998</v>
      </c>
      <c r="BI8" s="85">
        <v>3.1</v>
      </c>
      <c r="BJ8" s="86">
        <v>19</v>
      </c>
      <c r="BK8" s="84">
        <v>3</v>
      </c>
      <c r="BL8" s="85">
        <v>4.25</v>
      </c>
      <c r="BM8" s="85">
        <f t="shared" si="11"/>
        <v>1.4166666666666667</v>
      </c>
      <c r="BN8" s="85">
        <v>1.75</v>
      </c>
      <c r="BO8" s="86">
        <v>17</v>
      </c>
      <c r="BP8" s="84">
        <v>0</v>
      </c>
      <c r="BQ8" s="85">
        <v>0</v>
      </c>
      <c r="BR8" s="85">
        <v>0</v>
      </c>
      <c r="BS8" s="85">
        <v>0</v>
      </c>
      <c r="BT8" s="86">
        <v>8.5</v>
      </c>
      <c r="BU8" s="84">
        <v>4</v>
      </c>
      <c r="BV8" s="85">
        <v>11.4</v>
      </c>
      <c r="BW8" s="85">
        <f t="shared" si="12"/>
        <v>2.85</v>
      </c>
      <c r="BX8" s="85">
        <v>5.0999999999999996</v>
      </c>
      <c r="BY8" s="86">
        <v>24</v>
      </c>
      <c r="BZ8" s="84">
        <v>3</v>
      </c>
      <c r="CA8" s="85">
        <v>7.3</v>
      </c>
      <c r="CB8" s="85">
        <f t="shared" si="13"/>
        <v>2.4333333333333331</v>
      </c>
      <c r="CC8" s="85">
        <v>2.5</v>
      </c>
      <c r="CD8" s="86">
        <v>22</v>
      </c>
      <c r="CE8" s="84">
        <v>2</v>
      </c>
      <c r="CF8" s="85">
        <v>7.4</v>
      </c>
      <c r="CG8" s="85">
        <f t="shared" si="14"/>
        <v>3.7</v>
      </c>
      <c r="CH8" s="85">
        <v>4.8499999999999996</v>
      </c>
      <c r="CI8" s="86">
        <v>24</v>
      </c>
      <c r="CJ8" s="84">
        <v>5</v>
      </c>
      <c r="CK8" s="85">
        <v>9.75</v>
      </c>
      <c r="CL8" s="85">
        <f t="shared" si="15"/>
        <v>1.95</v>
      </c>
      <c r="CM8" s="85">
        <v>2.1</v>
      </c>
      <c r="CN8" s="87">
        <v>2</v>
      </c>
      <c r="CO8" s="88"/>
      <c r="CP8" s="83" t="s">
        <v>21</v>
      </c>
      <c r="CQ8" s="90">
        <f t="shared" si="16"/>
        <v>55</v>
      </c>
      <c r="CR8" s="89">
        <f t="shared" si="17"/>
        <v>116.86999999999999</v>
      </c>
      <c r="CS8" s="89">
        <f t="shared" si="18"/>
        <v>2.1249090909090906</v>
      </c>
      <c r="CT8" s="91">
        <f t="shared" si="19"/>
        <v>324.5</v>
      </c>
    </row>
    <row r="9" spans="1:100" ht="26.25" customHeight="1" x14ac:dyDescent="0.2">
      <c r="A9" s="46">
        <v>6</v>
      </c>
      <c r="B9" s="57" t="s">
        <v>13</v>
      </c>
      <c r="C9" s="28">
        <v>1</v>
      </c>
      <c r="D9" s="27">
        <v>1.54</v>
      </c>
      <c r="E9" s="27">
        <f t="shared" si="0"/>
        <v>1.54</v>
      </c>
      <c r="F9" s="27">
        <v>1.54</v>
      </c>
      <c r="G9" s="50">
        <v>15</v>
      </c>
      <c r="H9" s="28">
        <v>5</v>
      </c>
      <c r="I9" s="27">
        <v>12.85</v>
      </c>
      <c r="J9" s="27">
        <f>I9/H9</f>
        <v>2.57</v>
      </c>
      <c r="K9" s="27">
        <v>3.2</v>
      </c>
      <c r="L9" s="29">
        <v>25</v>
      </c>
      <c r="M9" s="28">
        <v>5</v>
      </c>
      <c r="N9" s="27">
        <v>9.1999999999999993</v>
      </c>
      <c r="O9" s="27">
        <f t="shared" si="1"/>
        <v>1.8399999999999999</v>
      </c>
      <c r="P9" s="27">
        <v>2.2000000000000002</v>
      </c>
      <c r="Q9" s="29">
        <v>20</v>
      </c>
      <c r="R9" s="28">
        <v>2</v>
      </c>
      <c r="S9" s="27">
        <v>2.2999999999999998</v>
      </c>
      <c r="T9" s="27">
        <f t="shared" si="2"/>
        <v>1.1499999999999999</v>
      </c>
      <c r="U9" s="27">
        <v>1.1499999999999999</v>
      </c>
      <c r="V9" s="29">
        <v>16</v>
      </c>
      <c r="W9" s="28">
        <v>5</v>
      </c>
      <c r="X9" s="27">
        <v>7.85</v>
      </c>
      <c r="Y9" s="27">
        <f t="shared" si="3"/>
        <v>1.5699999999999998</v>
      </c>
      <c r="Z9" s="27">
        <v>2.0499999999999998</v>
      </c>
      <c r="AA9" s="29">
        <v>19</v>
      </c>
      <c r="AB9" s="28">
        <v>5</v>
      </c>
      <c r="AC9" s="27">
        <v>7.5</v>
      </c>
      <c r="AD9" s="27">
        <f t="shared" si="4"/>
        <v>1.5</v>
      </c>
      <c r="AE9" s="27">
        <v>1.55</v>
      </c>
      <c r="AF9" s="50">
        <v>16</v>
      </c>
      <c r="AG9" s="28">
        <v>5</v>
      </c>
      <c r="AH9" s="27">
        <v>7.85</v>
      </c>
      <c r="AI9" s="27">
        <f t="shared" si="5"/>
        <v>1.5699999999999998</v>
      </c>
      <c r="AJ9" s="27">
        <v>1.95</v>
      </c>
      <c r="AK9" s="50">
        <v>22</v>
      </c>
      <c r="AL9" s="28">
        <v>5</v>
      </c>
      <c r="AM9" s="27">
        <v>10.050000000000001</v>
      </c>
      <c r="AN9" s="27">
        <f t="shared" si="6"/>
        <v>2.0100000000000002</v>
      </c>
      <c r="AO9" s="27">
        <v>3.7</v>
      </c>
      <c r="AP9" s="50">
        <v>24</v>
      </c>
      <c r="AQ9" s="28">
        <v>4</v>
      </c>
      <c r="AR9" s="27">
        <v>7.45</v>
      </c>
      <c r="AS9" s="27">
        <f t="shared" si="7"/>
        <v>1.8625</v>
      </c>
      <c r="AT9" s="27">
        <v>2.5499999999999998</v>
      </c>
      <c r="AU9" s="50">
        <v>17</v>
      </c>
      <c r="AV9" s="28">
        <v>4</v>
      </c>
      <c r="AW9" s="27">
        <v>6.35</v>
      </c>
      <c r="AX9" s="27">
        <f t="shared" si="8"/>
        <v>1.5874999999999999</v>
      </c>
      <c r="AY9" s="27">
        <v>1.75</v>
      </c>
      <c r="AZ9" s="50">
        <v>15</v>
      </c>
      <c r="BA9" s="28">
        <v>3</v>
      </c>
      <c r="BB9" s="27">
        <v>6.15</v>
      </c>
      <c r="BC9" s="27">
        <f t="shared" si="9"/>
        <v>2.0500000000000003</v>
      </c>
      <c r="BD9" s="27">
        <v>2.2999999999999998</v>
      </c>
      <c r="BE9" s="50">
        <v>19</v>
      </c>
      <c r="BF9" s="28">
        <v>3</v>
      </c>
      <c r="BG9" s="27">
        <v>5</v>
      </c>
      <c r="BH9" s="27">
        <f t="shared" si="10"/>
        <v>1.6666666666666667</v>
      </c>
      <c r="BI9" s="27">
        <v>1.9</v>
      </c>
      <c r="BJ9" s="50">
        <v>20</v>
      </c>
      <c r="BK9" s="28">
        <v>4</v>
      </c>
      <c r="BL9" s="27">
        <v>8.0500000000000007</v>
      </c>
      <c r="BM9" s="27">
        <f t="shared" si="11"/>
        <v>2.0125000000000002</v>
      </c>
      <c r="BN9" s="27">
        <v>3.65</v>
      </c>
      <c r="BO9" s="50">
        <v>21</v>
      </c>
      <c r="BP9" s="28">
        <v>0</v>
      </c>
      <c r="BQ9" s="27">
        <v>0</v>
      </c>
      <c r="BR9" s="27">
        <v>0</v>
      </c>
      <c r="BS9" s="27">
        <v>0</v>
      </c>
      <c r="BT9" s="50">
        <v>8.5</v>
      </c>
      <c r="BU9" s="28">
        <v>1</v>
      </c>
      <c r="BV9" s="27">
        <v>1.75</v>
      </c>
      <c r="BW9" s="27">
        <f t="shared" si="12"/>
        <v>1.75</v>
      </c>
      <c r="BX9" s="27">
        <v>1.75</v>
      </c>
      <c r="BY9" s="50">
        <v>19</v>
      </c>
      <c r="BZ9" s="28">
        <v>3</v>
      </c>
      <c r="CA9" s="27">
        <v>6</v>
      </c>
      <c r="CB9" s="27">
        <f t="shared" si="13"/>
        <v>2</v>
      </c>
      <c r="CC9" s="27">
        <v>2.15</v>
      </c>
      <c r="CD9" s="50">
        <v>19</v>
      </c>
      <c r="CE9" s="28">
        <v>1</v>
      </c>
      <c r="CF9" s="27">
        <v>1.5</v>
      </c>
      <c r="CG9" s="27">
        <f t="shared" si="14"/>
        <v>1.5</v>
      </c>
      <c r="CH9" s="27">
        <v>1.5</v>
      </c>
      <c r="CI9" s="50">
        <v>18</v>
      </c>
      <c r="CJ9" s="28">
        <v>3</v>
      </c>
      <c r="CK9" s="27">
        <v>4.5</v>
      </c>
      <c r="CL9" s="27">
        <f t="shared" si="15"/>
        <v>1.5</v>
      </c>
      <c r="CM9" s="27">
        <v>1.5</v>
      </c>
      <c r="CN9" s="29">
        <v>9</v>
      </c>
      <c r="CO9" s="77"/>
      <c r="CP9" s="57" t="s">
        <v>13</v>
      </c>
      <c r="CQ9" s="80">
        <f t="shared" si="16"/>
        <v>59</v>
      </c>
      <c r="CR9" s="25">
        <f t="shared" si="17"/>
        <v>105.89</v>
      </c>
      <c r="CS9" s="25">
        <f t="shared" si="18"/>
        <v>1.7947457627118644</v>
      </c>
      <c r="CT9" s="26">
        <f t="shared" si="19"/>
        <v>313.5</v>
      </c>
    </row>
    <row r="10" spans="1:100" ht="26.25" customHeight="1" x14ac:dyDescent="0.2">
      <c r="A10" s="82">
        <v>8</v>
      </c>
      <c r="B10" s="83" t="s">
        <v>16</v>
      </c>
      <c r="C10" s="84">
        <v>3</v>
      </c>
      <c r="D10" s="85">
        <v>6.13</v>
      </c>
      <c r="E10" s="85">
        <f t="shared" si="0"/>
        <v>2.0433333333333334</v>
      </c>
      <c r="F10" s="85">
        <v>2.2000000000000002</v>
      </c>
      <c r="G10" s="86">
        <v>19</v>
      </c>
      <c r="H10" s="84">
        <v>2</v>
      </c>
      <c r="I10" s="85">
        <v>6.35</v>
      </c>
      <c r="J10" s="85">
        <f>I10/H10</f>
        <v>3.1749999999999998</v>
      </c>
      <c r="K10" s="85">
        <v>4.3499999999999996</v>
      </c>
      <c r="L10" s="87">
        <v>20</v>
      </c>
      <c r="M10" s="84">
        <v>1</v>
      </c>
      <c r="N10" s="85">
        <v>2.1</v>
      </c>
      <c r="O10" s="85">
        <f t="shared" si="1"/>
        <v>2.1</v>
      </c>
      <c r="P10" s="85">
        <v>2.1</v>
      </c>
      <c r="Q10" s="87">
        <v>15</v>
      </c>
      <c r="R10" s="84">
        <v>5</v>
      </c>
      <c r="S10" s="85">
        <v>8.3000000000000007</v>
      </c>
      <c r="T10" s="85">
        <f t="shared" si="2"/>
        <v>1.6600000000000001</v>
      </c>
      <c r="U10" s="85">
        <v>2.2000000000000002</v>
      </c>
      <c r="V10" s="87">
        <v>23</v>
      </c>
      <c r="W10" s="84">
        <v>5</v>
      </c>
      <c r="X10" s="85">
        <v>12.05</v>
      </c>
      <c r="Y10" s="85">
        <f t="shared" si="3"/>
        <v>2.41</v>
      </c>
      <c r="Z10" s="85">
        <v>3.25</v>
      </c>
      <c r="AA10" s="87">
        <v>25</v>
      </c>
      <c r="AB10" s="84">
        <v>4</v>
      </c>
      <c r="AC10" s="85">
        <v>7.6</v>
      </c>
      <c r="AD10" s="85">
        <f t="shared" si="4"/>
        <v>1.9</v>
      </c>
      <c r="AE10" s="85">
        <v>2.25</v>
      </c>
      <c r="AF10" s="86">
        <v>17</v>
      </c>
      <c r="AG10" s="84">
        <v>1</v>
      </c>
      <c r="AH10" s="85">
        <v>2.9</v>
      </c>
      <c r="AI10" s="85">
        <f t="shared" si="5"/>
        <v>2.9</v>
      </c>
      <c r="AJ10" s="85">
        <v>2.9</v>
      </c>
      <c r="AK10" s="86">
        <v>15</v>
      </c>
      <c r="AL10" s="84">
        <v>4</v>
      </c>
      <c r="AM10" s="85">
        <v>7.8</v>
      </c>
      <c r="AN10" s="85">
        <f t="shared" si="6"/>
        <v>1.95</v>
      </c>
      <c r="AO10" s="85">
        <v>3.35</v>
      </c>
      <c r="AP10" s="86">
        <v>20</v>
      </c>
      <c r="AQ10" s="84">
        <v>0</v>
      </c>
      <c r="AR10" s="85">
        <v>0</v>
      </c>
      <c r="AS10" s="85">
        <v>0</v>
      </c>
      <c r="AT10" s="85">
        <v>0</v>
      </c>
      <c r="AU10" s="86">
        <v>0</v>
      </c>
      <c r="AV10" s="84">
        <v>5</v>
      </c>
      <c r="AW10" s="85">
        <v>9.4499999999999993</v>
      </c>
      <c r="AX10" s="85">
        <f t="shared" si="8"/>
        <v>1.89</v>
      </c>
      <c r="AY10" s="85">
        <v>2</v>
      </c>
      <c r="AZ10" s="86">
        <v>23</v>
      </c>
      <c r="BA10" s="84">
        <v>4</v>
      </c>
      <c r="BB10" s="85">
        <v>8.85</v>
      </c>
      <c r="BC10" s="85">
        <f t="shared" si="9"/>
        <v>2.2124999999999999</v>
      </c>
      <c r="BD10" s="85">
        <v>3.4</v>
      </c>
      <c r="BE10" s="86">
        <v>23</v>
      </c>
      <c r="BF10" s="84">
        <v>1</v>
      </c>
      <c r="BG10" s="85">
        <v>2.95</v>
      </c>
      <c r="BH10" s="85">
        <f t="shared" si="10"/>
        <v>2.95</v>
      </c>
      <c r="BI10" s="85">
        <v>2.95</v>
      </c>
      <c r="BJ10" s="86">
        <v>17</v>
      </c>
      <c r="BK10" s="84">
        <v>5</v>
      </c>
      <c r="BL10" s="85">
        <v>7</v>
      </c>
      <c r="BM10" s="85">
        <f t="shared" si="11"/>
        <v>1.4</v>
      </c>
      <c r="BN10" s="85">
        <v>1.6</v>
      </c>
      <c r="BO10" s="86">
        <v>20</v>
      </c>
      <c r="BP10" s="84">
        <v>3</v>
      </c>
      <c r="BQ10" s="85">
        <v>5.6</v>
      </c>
      <c r="BR10" s="85">
        <f>BQ10/BP10</f>
        <v>1.8666666666666665</v>
      </c>
      <c r="BS10" s="85">
        <v>2.9</v>
      </c>
      <c r="BT10" s="86">
        <v>25</v>
      </c>
      <c r="BU10" s="84">
        <v>0</v>
      </c>
      <c r="BV10" s="85">
        <v>0</v>
      </c>
      <c r="BW10" s="85">
        <v>0</v>
      </c>
      <c r="BX10" s="85">
        <v>0</v>
      </c>
      <c r="BY10" s="86">
        <v>0</v>
      </c>
      <c r="BZ10" s="84">
        <v>2</v>
      </c>
      <c r="CA10" s="85">
        <v>6.25</v>
      </c>
      <c r="CB10" s="85">
        <f t="shared" si="13"/>
        <v>3.125</v>
      </c>
      <c r="CC10" s="85">
        <v>4.8</v>
      </c>
      <c r="CD10" s="86">
        <v>20</v>
      </c>
      <c r="CE10" s="84">
        <v>4</v>
      </c>
      <c r="CF10" s="85">
        <v>8.25</v>
      </c>
      <c r="CG10" s="85">
        <f t="shared" si="14"/>
        <v>2.0625</v>
      </c>
      <c r="CH10" s="85">
        <v>2.95</v>
      </c>
      <c r="CI10" s="86">
        <v>25</v>
      </c>
      <c r="CJ10" s="84">
        <v>0</v>
      </c>
      <c r="CK10" s="85">
        <v>0</v>
      </c>
      <c r="CL10" s="85">
        <v>0</v>
      </c>
      <c r="CM10" s="85">
        <v>0</v>
      </c>
      <c r="CN10" s="87">
        <v>11</v>
      </c>
      <c r="CO10" s="88"/>
      <c r="CP10" s="83" t="s">
        <v>16</v>
      </c>
      <c r="CQ10" s="90">
        <f t="shared" si="16"/>
        <v>49</v>
      </c>
      <c r="CR10" s="89">
        <f t="shared" si="17"/>
        <v>101.58</v>
      </c>
      <c r="CS10" s="89">
        <f t="shared" si="18"/>
        <v>2.0730612244897957</v>
      </c>
      <c r="CT10" s="91">
        <f t="shared" si="19"/>
        <v>307</v>
      </c>
    </row>
    <row r="11" spans="1:100" ht="26.25" customHeight="1" x14ac:dyDescent="0.2">
      <c r="A11" s="46">
        <v>13</v>
      </c>
      <c r="B11" s="57" t="s">
        <v>8</v>
      </c>
      <c r="C11" s="28">
        <v>0</v>
      </c>
      <c r="D11" s="27">
        <v>0</v>
      </c>
      <c r="E11" s="27">
        <v>0</v>
      </c>
      <c r="F11" s="27">
        <v>0</v>
      </c>
      <c r="G11" s="50">
        <v>7.5</v>
      </c>
      <c r="H11" s="28">
        <v>2</v>
      </c>
      <c r="I11" s="27">
        <v>3.95</v>
      </c>
      <c r="J11" s="27">
        <f>I11/H11</f>
        <v>1.9750000000000001</v>
      </c>
      <c r="K11" s="27">
        <v>2.4500000000000002</v>
      </c>
      <c r="L11" s="29">
        <v>17</v>
      </c>
      <c r="M11" s="28">
        <v>5</v>
      </c>
      <c r="N11" s="27">
        <v>10.45</v>
      </c>
      <c r="O11" s="27">
        <f t="shared" si="1"/>
        <v>2.09</v>
      </c>
      <c r="P11" s="27">
        <v>4.5999999999999996</v>
      </c>
      <c r="Q11" s="29">
        <v>21</v>
      </c>
      <c r="R11" s="28">
        <v>5</v>
      </c>
      <c r="S11" s="27">
        <v>8.15</v>
      </c>
      <c r="T11" s="27">
        <f t="shared" si="2"/>
        <v>1.6300000000000001</v>
      </c>
      <c r="U11" s="27">
        <v>1.95</v>
      </c>
      <c r="V11" s="29">
        <v>21</v>
      </c>
      <c r="W11" s="28">
        <v>5</v>
      </c>
      <c r="X11" s="27">
        <v>10.199999999999999</v>
      </c>
      <c r="Y11" s="27">
        <f t="shared" si="3"/>
        <v>2.04</v>
      </c>
      <c r="Z11" s="27">
        <v>3.2</v>
      </c>
      <c r="AA11" s="29">
        <v>21</v>
      </c>
      <c r="AB11" s="28">
        <v>5</v>
      </c>
      <c r="AC11" s="27">
        <v>9.6</v>
      </c>
      <c r="AD11" s="27">
        <f t="shared" si="4"/>
        <v>1.92</v>
      </c>
      <c r="AE11" s="27">
        <v>3.9</v>
      </c>
      <c r="AF11" s="50">
        <v>21</v>
      </c>
      <c r="AG11" s="28">
        <v>3</v>
      </c>
      <c r="AH11" s="27">
        <v>6.35</v>
      </c>
      <c r="AI11" s="27">
        <f t="shared" si="5"/>
        <v>2.1166666666666667</v>
      </c>
      <c r="AJ11" s="27">
        <v>3.05</v>
      </c>
      <c r="AK11" s="50">
        <v>20</v>
      </c>
      <c r="AL11" s="28">
        <v>3</v>
      </c>
      <c r="AM11" s="27">
        <v>4.3</v>
      </c>
      <c r="AN11" s="27">
        <f t="shared" si="6"/>
        <v>1.4333333333333333</v>
      </c>
      <c r="AO11" s="27">
        <v>1.5</v>
      </c>
      <c r="AP11" s="50">
        <v>17</v>
      </c>
      <c r="AQ11" s="28">
        <v>5</v>
      </c>
      <c r="AR11" s="27">
        <v>7.95</v>
      </c>
      <c r="AS11" s="27">
        <f>AR11/AQ11</f>
        <v>1.59</v>
      </c>
      <c r="AT11" s="27">
        <v>1.65</v>
      </c>
      <c r="AU11" s="50">
        <v>19</v>
      </c>
      <c r="AV11" s="28">
        <v>5</v>
      </c>
      <c r="AW11" s="27">
        <v>7.6</v>
      </c>
      <c r="AX11" s="27">
        <f t="shared" si="8"/>
        <v>1.52</v>
      </c>
      <c r="AY11" s="27">
        <v>1.8</v>
      </c>
      <c r="AZ11" s="50">
        <v>18</v>
      </c>
      <c r="BA11" s="28">
        <v>3</v>
      </c>
      <c r="BB11" s="27">
        <v>4.3</v>
      </c>
      <c r="BC11" s="27">
        <f t="shared" si="9"/>
        <v>1.4333333333333333</v>
      </c>
      <c r="BD11" s="27">
        <v>1.4</v>
      </c>
      <c r="BE11" s="50">
        <v>17</v>
      </c>
      <c r="BF11" s="28">
        <v>5</v>
      </c>
      <c r="BG11" s="27">
        <v>9.1</v>
      </c>
      <c r="BH11" s="27">
        <f t="shared" si="10"/>
        <v>1.8199999999999998</v>
      </c>
      <c r="BI11" s="27">
        <v>2.9</v>
      </c>
      <c r="BJ11" s="50">
        <v>25</v>
      </c>
      <c r="BK11" s="28">
        <v>1</v>
      </c>
      <c r="BL11" s="27">
        <v>1.45</v>
      </c>
      <c r="BM11" s="27">
        <f t="shared" si="11"/>
        <v>1.45</v>
      </c>
      <c r="BN11" s="27">
        <v>1.45</v>
      </c>
      <c r="BO11" s="50">
        <v>16</v>
      </c>
      <c r="BP11" s="28">
        <v>1</v>
      </c>
      <c r="BQ11" s="27">
        <v>1.25</v>
      </c>
      <c r="BR11" s="27">
        <f>BQ11/BP11</f>
        <v>1.25</v>
      </c>
      <c r="BS11" s="27">
        <v>1.25</v>
      </c>
      <c r="BT11" s="50">
        <v>17</v>
      </c>
      <c r="BU11" s="28">
        <v>0</v>
      </c>
      <c r="BV11" s="27">
        <v>0</v>
      </c>
      <c r="BW11" s="27">
        <v>0</v>
      </c>
      <c r="BX11" s="27">
        <v>0</v>
      </c>
      <c r="BY11" s="50">
        <v>0</v>
      </c>
      <c r="BZ11" s="28">
        <v>2</v>
      </c>
      <c r="CA11" s="27">
        <v>5.75</v>
      </c>
      <c r="CB11" s="27">
        <f t="shared" si="13"/>
        <v>2.875</v>
      </c>
      <c r="CC11" s="27">
        <v>3.45</v>
      </c>
      <c r="CD11" s="50">
        <v>18</v>
      </c>
      <c r="CE11" s="28">
        <v>0</v>
      </c>
      <c r="CF11" s="27">
        <v>0</v>
      </c>
      <c r="CG11" s="27">
        <v>0</v>
      </c>
      <c r="CH11" s="27">
        <v>0</v>
      </c>
      <c r="CI11" s="50">
        <v>9</v>
      </c>
      <c r="CJ11" s="28">
        <v>5</v>
      </c>
      <c r="CK11" s="27">
        <v>8</v>
      </c>
      <c r="CL11" s="27">
        <f>CK11/CJ11</f>
        <v>1.6</v>
      </c>
      <c r="CM11" s="27">
        <v>1.95</v>
      </c>
      <c r="CN11" s="29">
        <v>7</v>
      </c>
      <c r="CO11" s="77"/>
      <c r="CP11" s="57" t="s">
        <v>8</v>
      </c>
      <c r="CQ11" s="80">
        <f t="shared" si="16"/>
        <v>55</v>
      </c>
      <c r="CR11" s="25">
        <f t="shared" si="17"/>
        <v>98.399999999999991</v>
      </c>
      <c r="CS11" s="25">
        <f t="shared" si="18"/>
        <v>1.7890909090909088</v>
      </c>
      <c r="CT11" s="26">
        <f t="shared" si="19"/>
        <v>284.5</v>
      </c>
      <c r="CV11" s="33"/>
    </row>
    <row r="12" spans="1:100" ht="26.25" customHeight="1" x14ac:dyDescent="0.2">
      <c r="A12" s="82">
        <v>3</v>
      </c>
      <c r="B12" s="83" t="s">
        <v>18</v>
      </c>
      <c r="C12" s="84">
        <v>5</v>
      </c>
      <c r="D12" s="85">
        <v>10.63</v>
      </c>
      <c r="E12" s="85">
        <f>D12/C12</f>
        <v>2.1260000000000003</v>
      </c>
      <c r="F12" s="85">
        <v>2.73</v>
      </c>
      <c r="G12" s="86">
        <v>21</v>
      </c>
      <c r="H12" s="84">
        <v>3</v>
      </c>
      <c r="I12" s="85">
        <v>5.45</v>
      </c>
      <c r="J12" s="85">
        <f>I12/H12</f>
        <v>1.8166666666666667</v>
      </c>
      <c r="K12" s="85">
        <v>2.25</v>
      </c>
      <c r="L12" s="87">
        <v>19</v>
      </c>
      <c r="M12" s="84">
        <v>0</v>
      </c>
      <c r="N12" s="85">
        <v>0</v>
      </c>
      <c r="O12" s="85">
        <v>0</v>
      </c>
      <c r="P12" s="85">
        <v>0</v>
      </c>
      <c r="Q12" s="87">
        <v>0</v>
      </c>
      <c r="R12" s="84">
        <v>5</v>
      </c>
      <c r="S12" s="85">
        <v>8.1999999999999993</v>
      </c>
      <c r="T12" s="85">
        <f t="shared" si="2"/>
        <v>1.64</v>
      </c>
      <c r="U12" s="85">
        <v>1.85</v>
      </c>
      <c r="V12" s="87">
        <v>22</v>
      </c>
      <c r="W12" s="84">
        <v>1</v>
      </c>
      <c r="X12" s="85">
        <v>2.1</v>
      </c>
      <c r="Y12" s="85">
        <f t="shared" si="3"/>
        <v>2.1</v>
      </c>
      <c r="Z12" s="85">
        <v>2.1</v>
      </c>
      <c r="AA12" s="87">
        <v>16</v>
      </c>
      <c r="AB12" s="84">
        <v>2</v>
      </c>
      <c r="AC12" s="85">
        <v>2.4</v>
      </c>
      <c r="AD12" s="85">
        <f t="shared" si="4"/>
        <v>1.2</v>
      </c>
      <c r="AE12" s="85">
        <v>1.3</v>
      </c>
      <c r="AF12" s="86">
        <v>14</v>
      </c>
      <c r="AG12" s="84">
        <v>2</v>
      </c>
      <c r="AH12" s="85">
        <v>3.8</v>
      </c>
      <c r="AI12" s="85">
        <f t="shared" si="5"/>
        <v>1.9</v>
      </c>
      <c r="AJ12" s="85">
        <v>2.0499999999999998</v>
      </c>
      <c r="AK12" s="86">
        <v>16</v>
      </c>
      <c r="AL12" s="84">
        <v>2</v>
      </c>
      <c r="AM12" s="85">
        <v>3.2</v>
      </c>
      <c r="AN12" s="85">
        <f t="shared" si="6"/>
        <v>1.6</v>
      </c>
      <c r="AO12" s="85">
        <v>1.6</v>
      </c>
      <c r="AP12" s="86">
        <v>15</v>
      </c>
      <c r="AQ12" s="84">
        <v>5</v>
      </c>
      <c r="AR12" s="85">
        <v>7.3</v>
      </c>
      <c r="AS12" s="85">
        <f>AR12/AQ12</f>
        <v>1.46</v>
      </c>
      <c r="AT12" s="85">
        <v>1.55</v>
      </c>
      <c r="AU12" s="86">
        <v>16</v>
      </c>
      <c r="AV12" s="84">
        <v>1</v>
      </c>
      <c r="AW12" s="85">
        <v>2.4</v>
      </c>
      <c r="AX12" s="85">
        <f t="shared" si="8"/>
        <v>2.4</v>
      </c>
      <c r="AY12" s="85">
        <v>2.4</v>
      </c>
      <c r="AZ12" s="86">
        <v>14</v>
      </c>
      <c r="BA12" s="84">
        <v>1</v>
      </c>
      <c r="BB12" s="85">
        <v>1.45</v>
      </c>
      <c r="BC12" s="85">
        <f t="shared" si="9"/>
        <v>1.45</v>
      </c>
      <c r="BD12" s="85">
        <v>1.45</v>
      </c>
      <c r="BE12" s="86">
        <v>15</v>
      </c>
      <c r="BF12" s="84">
        <v>3</v>
      </c>
      <c r="BG12" s="85">
        <v>6.15</v>
      </c>
      <c r="BH12" s="85">
        <f t="shared" si="10"/>
        <v>2.0500000000000003</v>
      </c>
      <c r="BI12" s="85">
        <v>2.35</v>
      </c>
      <c r="BJ12" s="86">
        <v>21</v>
      </c>
      <c r="BK12" s="84">
        <v>0</v>
      </c>
      <c r="BL12" s="85">
        <v>0</v>
      </c>
      <c r="BM12" s="85">
        <v>0</v>
      </c>
      <c r="BN12" s="85">
        <v>0</v>
      </c>
      <c r="BO12" s="86">
        <v>8</v>
      </c>
      <c r="BP12" s="84">
        <v>3</v>
      </c>
      <c r="BQ12" s="85">
        <v>5</v>
      </c>
      <c r="BR12" s="85">
        <f>BQ12/BP12</f>
        <v>1.6666666666666667</v>
      </c>
      <c r="BS12" s="85">
        <v>2.25</v>
      </c>
      <c r="BT12" s="86">
        <v>23</v>
      </c>
      <c r="BU12" s="84">
        <v>0</v>
      </c>
      <c r="BV12" s="85">
        <v>0</v>
      </c>
      <c r="BW12" s="85">
        <v>0</v>
      </c>
      <c r="BX12" s="85">
        <v>0</v>
      </c>
      <c r="BY12" s="86">
        <v>9</v>
      </c>
      <c r="BZ12" s="84">
        <v>1</v>
      </c>
      <c r="CA12" s="85">
        <v>3.55</v>
      </c>
      <c r="CB12" s="85">
        <f t="shared" si="13"/>
        <v>3.55</v>
      </c>
      <c r="CC12" s="85">
        <v>3.55</v>
      </c>
      <c r="CD12" s="86">
        <v>17</v>
      </c>
      <c r="CE12" s="84">
        <v>0</v>
      </c>
      <c r="CF12" s="85">
        <v>0</v>
      </c>
      <c r="CG12" s="85">
        <v>0</v>
      </c>
      <c r="CH12" s="85">
        <v>0</v>
      </c>
      <c r="CI12" s="86">
        <v>9</v>
      </c>
      <c r="CJ12" s="84">
        <v>4</v>
      </c>
      <c r="CK12" s="85">
        <v>5.4</v>
      </c>
      <c r="CL12" s="85">
        <f>CK12/CJ12</f>
        <v>1.35</v>
      </c>
      <c r="CM12" s="85">
        <v>1.5</v>
      </c>
      <c r="CN12" s="87">
        <v>8</v>
      </c>
      <c r="CO12" s="88"/>
      <c r="CP12" s="83" t="s">
        <v>18</v>
      </c>
      <c r="CQ12" s="90">
        <f t="shared" si="16"/>
        <v>38</v>
      </c>
      <c r="CR12" s="89">
        <f t="shared" si="17"/>
        <v>67.03</v>
      </c>
      <c r="CS12" s="89">
        <f t="shared" si="18"/>
        <v>1.7639473684210527</v>
      </c>
      <c r="CT12" s="91">
        <f t="shared" si="19"/>
        <v>255</v>
      </c>
    </row>
    <row r="13" spans="1:100" ht="26.25" customHeight="1" x14ac:dyDescent="0.2">
      <c r="A13" s="46">
        <v>7</v>
      </c>
      <c r="B13" s="57" t="s">
        <v>17</v>
      </c>
      <c r="C13" s="28">
        <v>0</v>
      </c>
      <c r="D13" s="27">
        <v>0</v>
      </c>
      <c r="E13" s="27">
        <v>0</v>
      </c>
      <c r="F13" s="27">
        <v>0</v>
      </c>
      <c r="G13" s="50">
        <v>7.5</v>
      </c>
      <c r="H13" s="28">
        <v>1</v>
      </c>
      <c r="I13" s="27">
        <v>1.95</v>
      </c>
      <c r="J13" s="27">
        <f>I13/H13</f>
        <v>1.95</v>
      </c>
      <c r="K13" s="27">
        <v>1.95</v>
      </c>
      <c r="L13" s="29">
        <v>16</v>
      </c>
      <c r="M13" s="28">
        <v>2</v>
      </c>
      <c r="N13" s="27">
        <v>3.9</v>
      </c>
      <c r="O13" s="27">
        <f>N13/M13</f>
        <v>1.95</v>
      </c>
      <c r="P13" s="27">
        <v>2.5</v>
      </c>
      <c r="Q13" s="29">
        <v>17</v>
      </c>
      <c r="R13" s="28">
        <v>1</v>
      </c>
      <c r="S13" s="27">
        <v>1.3</v>
      </c>
      <c r="T13" s="27">
        <f t="shared" si="2"/>
        <v>1.3</v>
      </c>
      <c r="U13" s="27">
        <v>1.3</v>
      </c>
      <c r="V13" s="29">
        <v>14</v>
      </c>
      <c r="W13" s="28">
        <v>1</v>
      </c>
      <c r="X13" s="27">
        <v>1.3</v>
      </c>
      <c r="Y13" s="27">
        <f t="shared" si="3"/>
        <v>1.3</v>
      </c>
      <c r="Z13" s="27">
        <v>1.3</v>
      </c>
      <c r="AA13" s="29">
        <v>15</v>
      </c>
      <c r="AB13" s="28">
        <v>0</v>
      </c>
      <c r="AC13" s="27">
        <v>0</v>
      </c>
      <c r="AD13" s="27">
        <v>0</v>
      </c>
      <c r="AE13" s="27">
        <v>0</v>
      </c>
      <c r="AF13" s="50">
        <v>0</v>
      </c>
      <c r="AG13" s="28">
        <v>0</v>
      </c>
      <c r="AH13" s="27">
        <v>0</v>
      </c>
      <c r="AI13" s="27">
        <v>0</v>
      </c>
      <c r="AJ13" s="27">
        <v>0</v>
      </c>
      <c r="AK13" s="50">
        <v>0</v>
      </c>
      <c r="AL13" s="28">
        <v>5</v>
      </c>
      <c r="AM13" s="27">
        <v>8.75</v>
      </c>
      <c r="AN13" s="27">
        <f t="shared" si="6"/>
        <v>1.75</v>
      </c>
      <c r="AO13" s="27">
        <v>2.1</v>
      </c>
      <c r="AP13" s="50">
        <v>23</v>
      </c>
      <c r="AQ13" s="28">
        <v>5</v>
      </c>
      <c r="AR13" s="27">
        <v>8.1</v>
      </c>
      <c r="AS13" s="27">
        <f>AR13/AQ13</f>
        <v>1.6199999999999999</v>
      </c>
      <c r="AT13" s="27">
        <v>2.25</v>
      </c>
      <c r="AU13" s="50">
        <v>21</v>
      </c>
      <c r="AV13" s="28">
        <v>5</v>
      </c>
      <c r="AW13" s="27">
        <v>9.0500000000000007</v>
      </c>
      <c r="AX13" s="27">
        <f t="shared" si="8"/>
        <v>1.81</v>
      </c>
      <c r="AY13" s="27">
        <v>2</v>
      </c>
      <c r="AZ13" s="50">
        <v>21</v>
      </c>
      <c r="BA13" s="28">
        <v>0</v>
      </c>
      <c r="BB13" s="27">
        <v>0</v>
      </c>
      <c r="BC13" s="27">
        <v>0</v>
      </c>
      <c r="BD13" s="27">
        <v>0</v>
      </c>
      <c r="BE13" s="50">
        <v>7</v>
      </c>
      <c r="BF13" s="28">
        <v>0</v>
      </c>
      <c r="BG13" s="27">
        <v>0</v>
      </c>
      <c r="BH13" s="27">
        <v>0</v>
      </c>
      <c r="BI13" s="27">
        <v>0</v>
      </c>
      <c r="BJ13" s="50">
        <v>0</v>
      </c>
      <c r="BK13" s="28">
        <v>0</v>
      </c>
      <c r="BL13" s="27">
        <v>0</v>
      </c>
      <c r="BM13" s="27">
        <v>0</v>
      </c>
      <c r="BN13" s="27">
        <v>0</v>
      </c>
      <c r="BO13" s="50">
        <v>8</v>
      </c>
      <c r="BP13" s="28">
        <v>1</v>
      </c>
      <c r="BQ13" s="27">
        <v>2.25</v>
      </c>
      <c r="BR13" s="27">
        <f>BQ13/BP13</f>
        <v>2.25</v>
      </c>
      <c r="BS13" s="27">
        <v>2.25</v>
      </c>
      <c r="BT13" s="50">
        <v>18</v>
      </c>
      <c r="BU13" s="28">
        <v>0</v>
      </c>
      <c r="BV13" s="27">
        <v>0</v>
      </c>
      <c r="BW13" s="27">
        <v>0</v>
      </c>
      <c r="BX13" s="27">
        <v>0</v>
      </c>
      <c r="BY13" s="50">
        <v>9</v>
      </c>
      <c r="BZ13" s="28">
        <v>3</v>
      </c>
      <c r="CA13" s="27">
        <v>7.15</v>
      </c>
      <c r="CB13" s="27">
        <f t="shared" si="13"/>
        <v>2.3833333333333333</v>
      </c>
      <c r="CC13" s="27">
        <v>3.65</v>
      </c>
      <c r="CD13" s="50">
        <v>21</v>
      </c>
      <c r="CE13" s="28">
        <v>0</v>
      </c>
      <c r="CF13" s="27">
        <v>0</v>
      </c>
      <c r="CG13" s="27">
        <v>0</v>
      </c>
      <c r="CH13" s="27">
        <v>0</v>
      </c>
      <c r="CI13" s="50">
        <v>9</v>
      </c>
      <c r="CJ13" s="28">
        <v>5</v>
      </c>
      <c r="CK13" s="27">
        <v>7.55</v>
      </c>
      <c r="CL13" s="27">
        <f>CK13/CJ13</f>
        <v>1.51</v>
      </c>
      <c r="CM13" s="27">
        <v>1.95</v>
      </c>
      <c r="CN13" s="29">
        <v>6</v>
      </c>
      <c r="CO13" s="77"/>
      <c r="CP13" s="57" t="s">
        <v>17</v>
      </c>
      <c r="CQ13" s="80">
        <f t="shared" si="16"/>
        <v>29</v>
      </c>
      <c r="CR13" s="25">
        <f t="shared" si="17"/>
        <v>51.29999999999999</v>
      </c>
      <c r="CS13" s="25">
        <f t="shared" si="18"/>
        <v>1.768965517241379</v>
      </c>
      <c r="CT13" s="26">
        <f t="shared" si="19"/>
        <v>206.5</v>
      </c>
    </row>
    <row r="14" spans="1:100" ht="26.25" customHeight="1" x14ac:dyDescent="0.2">
      <c r="A14" s="82">
        <v>10</v>
      </c>
      <c r="B14" s="83" t="s">
        <v>22</v>
      </c>
      <c r="C14" s="84">
        <v>2</v>
      </c>
      <c r="D14" s="85">
        <v>2.92</v>
      </c>
      <c r="E14" s="85">
        <f>D14/C14</f>
        <v>1.46</v>
      </c>
      <c r="F14" s="85">
        <v>1.47</v>
      </c>
      <c r="G14" s="86">
        <v>16</v>
      </c>
      <c r="H14" s="84">
        <v>0</v>
      </c>
      <c r="I14" s="85">
        <v>0</v>
      </c>
      <c r="J14" s="85">
        <v>0</v>
      </c>
      <c r="K14" s="85">
        <v>0</v>
      </c>
      <c r="L14" s="87">
        <v>8</v>
      </c>
      <c r="M14" s="84">
        <v>3</v>
      </c>
      <c r="N14" s="85">
        <v>4.4000000000000004</v>
      </c>
      <c r="O14" s="85">
        <f>N14/M14</f>
        <v>1.4666666666666668</v>
      </c>
      <c r="P14" s="85">
        <v>1.55</v>
      </c>
      <c r="Q14" s="87">
        <v>18</v>
      </c>
      <c r="R14" s="84">
        <v>4</v>
      </c>
      <c r="S14" s="85">
        <v>7.8</v>
      </c>
      <c r="T14" s="85">
        <f t="shared" si="2"/>
        <v>1.95</v>
      </c>
      <c r="U14" s="85">
        <v>3.35</v>
      </c>
      <c r="V14" s="87">
        <v>20</v>
      </c>
      <c r="W14" s="84">
        <v>0</v>
      </c>
      <c r="X14" s="85">
        <v>0</v>
      </c>
      <c r="Y14" s="85">
        <v>0</v>
      </c>
      <c r="Z14" s="85">
        <v>0</v>
      </c>
      <c r="AA14" s="87">
        <v>0</v>
      </c>
      <c r="AB14" s="84">
        <v>5</v>
      </c>
      <c r="AC14" s="85">
        <v>9.85</v>
      </c>
      <c r="AD14" s="85">
        <f>AC14/AB14</f>
        <v>1.97</v>
      </c>
      <c r="AE14" s="85">
        <v>3.05</v>
      </c>
      <c r="AF14" s="86">
        <v>22</v>
      </c>
      <c r="AG14" s="84">
        <v>2</v>
      </c>
      <c r="AH14" s="85">
        <v>4.05</v>
      </c>
      <c r="AI14" s="85">
        <f>AH14/AG14</f>
        <v>2.0249999999999999</v>
      </c>
      <c r="AJ14" s="85">
        <v>2.7</v>
      </c>
      <c r="AK14" s="86">
        <v>17</v>
      </c>
      <c r="AL14" s="84">
        <v>2</v>
      </c>
      <c r="AM14" s="85">
        <v>3.55</v>
      </c>
      <c r="AN14" s="85">
        <f t="shared" si="6"/>
        <v>1.7749999999999999</v>
      </c>
      <c r="AO14" s="85">
        <v>2.0499999999999998</v>
      </c>
      <c r="AP14" s="86">
        <v>16</v>
      </c>
      <c r="AQ14" s="84">
        <v>0</v>
      </c>
      <c r="AR14" s="85">
        <v>0</v>
      </c>
      <c r="AS14" s="85">
        <v>0</v>
      </c>
      <c r="AT14" s="85">
        <v>0</v>
      </c>
      <c r="AU14" s="86">
        <v>0</v>
      </c>
      <c r="AV14" s="84">
        <v>0</v>
      </c>
      <c r="AW14" s="85">
        <v>0</v>
      </c>
      <c r="AX14" s="85">
        <v>0</v>
      </c>
      <c r="AY14" s="85">
        <v>0</v>
      </c>
      <c r="AZ14" s="86">
        <v>7</v>
      </c>
      <c r="BA14" s="84">
        <v>3</v>
      </c>
      <c r="BB14" s="85">
        <v>4.6500000000000004</v>
      </c>
      <c r="BC14" s="85">
        <f>BB14/BA14</f>
        <v>1.55</v>
      </c>
      <c r="BD14" s="85">
        <v>1.95</v>
      </c>
      <c r="BE14" s="86">
        <v>18</v>
      </c>
      <c r="BF14" s="84">
        <v>0</v>
      </c>
      <c r="BG14" s="85">
        <v>0</v>
      </c>
      <c r="BH14" s="85">
        <v>0</v>
      </c>
      <c r="BI14" s="85">
        <v>0</v>
      </c>
      <c r="BJ14" s="86">
        <v>0</v>
      </c>
      <c r="BK14" s="84">
        <v>0</v>
      </c>
      <c r="BL14" s="85">
        <v>0</v>
      </c>
      <c r="BM14" s="85">
        <v>0</v>
      </c>
      <c r="BN14" s="85">
        <v>0</v>
      </c>
      <c r="BO14" s="86">
        <v>8</v>
      </c>
      <c r="BP14" s="84">
        <v>0</v>
      </c>
      <c r="BQ14" s="85">
        <v>0</v>
      </c>
      <c r="BR14" s="85">
        <v>0</v>
      </c>
      <c r="BS14" s="85">
        <v>0</v>
      </c>
      <c r="BT14" s="86">
        <v>8.5</v>
      </c>
      <c r="BU14" s="84">
        <v>1</v>
      </c>
      <c r="BV14" s="85">
        <v>1.5</v>
      </c>
      <c r="BW14" s="85">
        <f>BV14/BU14</f>
        <v>1.5</v>
      </c>
      <c r="BX14" s="85">
        <v>1.5</v>
      </c>
      <c r="BY14" s="86">
        <v>18</v>
      </c>
      <c r="BZ14" s="84">
        <v>0</v>
      </c>
      <c r="CA14" s="85">
        <v>0</v>
      </c>
      <c r="CB14" s="85">
        <v>0</v>
      </c>
      <c r="CC14" s="85">
        <v>0</v>
      </c>
      <c r="CD14" s="86">
        <v>0</v>
      </c>
      <c r="CE14" s="84">
        <v>0</v>
      </c>
      <c r="CF14" s="85">
        <v>0</v>
      </c>
      <c r="CG14" s="85">
        <v>0</v>
      </c>
      <c r="CH14" s="85">
        <v>0</v>
      </c>
      <c r="CI14" s="86">
        <v>9</v>
      </c>
      <c r="CJ14" s="84">
        <v>0</v>
      </c>
      <c r="CK14" s="85">
        <v>0</v>
      </c>
      <c r="CL14" s="85">
        <v>0</v>
      </c>
      <c r="CM14" s="85">
        <v>0</v>
      </c>
      <c r="CN14" s="87">
        <v>11</v>
      </c>
      <c r="CO14" s="88"/>
      <c r="CP14" s="83" t="s">
        <v>22</v>
      </c>
      <c r="CQ14" s="90">
        <f t="shared" si="16"/>
        <v>22</v>
      </c>
      <c r="CR14" s="89">
        <f t="shared" si="17"/>
        <v>38.72</v>
      </c>
      <c r="CS14" s="89">
        <f t="shared" si="18"/>
        <v>1.76</v>
      </c>
      <c r="CT14" s="91">
        <f t="shared" si="19"/>
        <v>185.5</v>
      </c>
    </row>
    <row r="15" spans="1:100" ht="26.25" customHeight="1" thickBot="1" x14ac:dyDescent="0.25">
      <c r="A15" s="62">
        <v>4</v>
      </c>
      <c r="B15" s="63" t="s">
        <v>15</v>
      </c>
      <c r="C15" s="64">
        <v>5</v>
      </c>
      <c r="D15" s="65">
        <v>9.8699999999999992</v>
      </c>
      <c r="E15" s="65">
        <f>D15/C15</f>
        <v>1.9739999999999998</v>
      </c>
      <c r="F15" s="65">
        <v>2.1</v>
      </c>
      <c r="G15" s="66">
        <v>20</v>
      </c>
      <c r="H15" s="67">
        <v>0</v>
      </c>
      <c r="I15" s="68">
        <v>0</v>
      </c>
      <c r="J15" s="68">
        <v>0</v>
      </c>
      <c r="K15" s="68">
        <v>0</v>
      </c>
      <c r="L15" s="69">
        <v>8</v>
      </c>
      <c r="M15" s="67">
        <v>0</v>
      </c>
      <c r="N15" s="68">
        <v>0</v>
      </c>
      <c r="O15" s="68">
        <v>0</v>
      </c>
      <c r="P15" s="68">
        <v>0</v>
      </c>
      <c r="Q15" s="69">
        <v>7.5</v>
      </c>
      <c r="R15" s="67">
        <v>0</v>
      </c>
      <c r="S15" s="68">
        <v>0</v>
      </c>
      <c r="T15" s="68">
        <v>0</v>
      </c>
      <c r="U15" s="68">
        <v>0</v>
      </c>
      <c r="V15" s="69">
        <v>7</v>
      </c>
      <c r="W15" s="64">
        <v>0</v>
      </c>
      <c r="X15" s="65">
        <v>0</v>
      </c>
      <c r="Y15" s="65">
        <v>0</v>
      </c>
      <c r="Z15" s="65">
        <v>0</v>
      </c>
      <c r="AA15" s="74">
        <v>0</v>
      </c>
      <c r="AB15" s="67">
        <v>2</v>
      </c>
      <c r="AC15" s="68">
        <v>2.4500000000000002</v>
      </c>
      <c r="AD15" s="68">
        <f>AC15/AB15</f>
        <v>1.2250000000000001</v>
      </c>
      <c r="AE15" s="68">
        <v>1.25</v>
      </c>
      <c r="AF15" s="75">
        <v>15</v>
      </c>
      <c r="AG15" s="67">
        <v>0</v>
      </c>
      <c r="AH15" s="68">
        <v>0</v>
      </c>
      <c r="AI15" s="68">
        <v>0</v>
      </c>
      <c r="AJ15" s="68">
        <v>0</v>
      </c>
      <c r="AK15" s="75">
        <v>0</v>
      </c>
      <c r="AL15" s="67">
        <v>0</v>
      </c>
      <c r="AM15" s="68">
        <v>0</v>
      </c>
      <c r="AN15" s="68">
        <v>0</v>
      </c>
      <c r="AO15" s="68">
        <v>0</v>
      </c>
      <c r="AP15" s="75">
        <v>7</v>
      </c>
      <c r="AQ15" s="67">
        <v>0</v>
      </c>
      <c r="AR15" s="68">
        <v>0</v>
      </c>
      <c r="AS15" s="68">
        <v>0</v>
      </c>
      <c r="AT15" s="68">
        <v>0</v>
      </c>
      <c r="AU15" s="75">
        <v>8</v>
      </c>
      <c r="AV15" s="67">
        <v>3</v>
      </c>
      <c r="AW15" s="68">
        <v>6.35</v>
      </c>
      <c r="AX15" s="68">
        <f>AW15/AV15</f>
        <v>2.1166666666666667</v>
      </c>
      <c r="AY15" s="68">
        <v>3.7</v>
      </c>
      <c r="AZ15" s="75">
        <v>16</v>
      </c>
      <c r="BA15" s="67">
        <v>2</v>
      </c>
      <c r="BB15" s="68">
        <v>3.75</v>
      </c>
      <c r="BC15" s="68">
        <f>BB15/BA15</f>
        <v>1.875</v>
      </c>
      <c r="BD15" s="68">
        <v>2</v>
      </c>
      <c r="BE15" s="75">
        <v>16</v>
      </c>
      <c r="BF15" s="67">
        <v>1</v>
      </c>
      <c r="BG15" s="68">
        <v>2.2999999999999998</v>
      </c>
      <c r="BH15" s="68">
        <f>BG15/BF15</f>
        <v>2.2999999999999998</v>
      </c>
      <c r="BI15" s="68">
        <v>2.2999999999999998</v>
      </c>
      <c r="BJ15" s="75">
        <v>16</v>
      </c>
      <c r="BK15" s="67">
        <v>3</v>
      </c>
      <c r="BL15" s="68">
        <v>5</v>
      </c>
      <c r="BM15" s="68">
        <f>BL15/BK15</f>
        <v>1.6666666666666667</v>
      </c>
      <c r="BN15" s="68">
        <v>2.0499999999999998</v>
      </c>
      <c r="BO15" s="75">
        <v>18</v>
      </c>
      <c r="BP15" s="67">
        <v>0</v>
      </c>
      <c r="BQ15" s="68">
        <v>0</v>
      </c>
      <c r="BR15" s="68">
        <v>0</v>
      </c>
      <c r="BS15" s="68">
        <v>0</v>
      </c>
      <c r="BT15" s="75">
        <v>8.5</v>
      </c>
      <c r="BU15" s="67">
        <v>0</v>
      </c>
      <c r="BV15" s="68">
        <v>0</v>
      </c>
      <c r="BW15" s="68">
        <v>0</v>
      </c>
      <c r="BX15" s="68">
        <v>0</v>
      </c>
      <c r="BY15" s="75">
        <v>9</v>
      </c>
      <c r="BZ15" s="67">
        <v>1</v>
      </c>
      <c r="CA15" s="68">
        <v>2.1</v>
      </c>
      <c r="CB15" s="68">
        <f>CA15/BZ15</f>
        <v>2.1</v>
      </c>
      <c r="CC15" s="68">
        <v>2.1</v>
      </c>
      <c r="CD15" s="75">
        <v>14</v>
      </c>
      <c r="CE15" s="67">
        <v>0</v>
      </c>
      <c r="CF15" s="68">
        <v>0</v>
      </c>
      <c r="CG15" s="68">
        <v>0</v>
      </c>
      <c r="CH15" s="68">
        <v>0</v>
      </c>
      <c r="CI15" s="75">
        <v>0</v>
      </c>
      <c r="CJ15" s="67">
        <v>0</v>
      </c>
      <c r="CK15" s="68">
        <v>0</v>
      </c>
      <c r="CL15" s="68">
        <v>0</v>
      </c>
      <c r="CM15" s="68">
        <v>0</v>
      </c>
      <c r="CN15" s="69">
        <v>11</v>
      </c>
      <c r="CO15" s="78"/>
      <c r="CP15" s="63" t="s">
        <v>15</v>
      </c>
      <c r="CQ15" s="81">
        <f t="shared" si="16"/>
        <v>17</v>
      </c>
      <c r="CR15" s="70">
        <f t="shared" si="17"/>
        <v>31.820000000000004</v>
      </c>
      <c r="CS15" s="70">
        <f t="shared" si="18"/>
        <v>1.8717647058823532</v>
      </c>
      <c r="CT15" s="71">
        <f t="shared" si="19"/>
        <v>170</v>
      </c>
    </row>
    <row r="16" spans="1:100" ht="13.5" customHeight="1" thickBot="1" x14ac:dyDescent="0.25">
      <c r="A16" s="12"/>
      <c r="B16" s="13"/>
      <c r="C16" s="58"/>
      <c r="D16" s="59"/>
      <c r="E16" s="60"/>
      <c r="F16" s="60"/>
      <c r="G16" s="61"/>
      <c r="H16" s="53"/>
      <c r="I16" s="54"/>
      <c r="J16" s="54"/>
      <c r="K16" s="54"/>
      <c r="L16" s="55"/>
      <c r="M16" s="53"/>
      <c r="N16" s="54"/>
      <c r="O16" s="54"/>
      <c r="P16" s="54"/>
      <c r="Q16" s="55"/>
      <c r="R16" s="53"/>
      <c r="S16" s="54"/>
      <c r="T16" s="54"/>
      <c r="U16" s="54"/>
      <c r="V16" s="55"/>
      <c r="W16" s="53"/>
      <c r="X16" s="54"/>
      <c r="Y16" s="54"/>
      <c r="Z16" s="54"/>
      <c r="AA16" s="72"/>
      <c r="AB16" s="53"/>
      <c r="AC16" s="54"/>
      <c r="AD16" s="54"/>
      <c r="AE16" s="54"/>
      <c r="AF16" s="72"/>
      <c r="AG16" s="53"/>
      <c r="AH16" s="54"/>
      <c r="AI16" s="54"/>
      <c r="AJ16" s="54"/>
      <c r="AK16" s="72"/>
      <c r="AL16" s="53"/>
      <c r="AM16" s="54"/>
      <c r="AN16" s="54"/>
      <c r="AO16" s="54"/>
      <c r="AP16" s="72"/>
      <c r="AQ16" s="53"/>
      <c r="AR16" s="54"/>
      <c r="AS16" s="54"/>
      <c r="AT16" s="54"/>
      <c r="AU16" s="72"/>
      <c r="AV16" s="53"/>
      <c r="AW16" s="54"/>
      <c r="AX16" s="54"/>
      <c r="AY16" s="54"/>
      <c r="AZ16" s="72"/>
      <c r="BA16" s="53"/>
      <c r="BB16" s="54"/>
      <c r="BC16" s="54"/>
      <c r="BD16" s="54"/>
      <c r="BE16" s="72"/>
      <c r="BF16" s="53"/>
      <c r="BG16" s="54"/>
      <c r="BH16" s="54"/>
      <c r="BI16" s="54"/>
      <c r="BJ16" s="72"/>
      <c r="BK16" s="53"/>
      <c r="BL16" s="54"/>
      <c r="BM16" s="54"/>
      <c r="BN16" s="54"/>
      <c r="BO16" s="72"/>
      <c r="BP16" s="53"/>
      <c r="BQ16" s="54"/>
      <c r="BR16" s="54"/>
      <c r="BS16" s="54"/>
      <c r="BT16" s="72"/>
      <c r="BU16" s="53"/>
      <c r="BV16" s="54"/>
      <c r="BW16" s="54"/>
      <c r="BX16" s="54"/>
      <c r="BY16" s="72"/>
      <c r="BZ16" s="53"/>
      <c r="CA16" s="54"/>
      <c r="CB16" s="54"/>
      <c r="CC16" s="54"/>
      <c r="CD16" s="72"/>
      <c r="CE16" s="53"/>
      <c r="CF16" s="54"/>
      <c r="CG16" s="54"/>
      <c r="CH16" s="54"/>
      <c r="CI16" s="72"/>
      <c r="CJ16" s="53"/>
      <c r="CK16" s="54"/>
      <c r="CL16" s="54"/>
      <c r="CM16" s="54"/>
      <c r="CN16" s="55"/>
      <c r="CO16" s="14"/>
      <c r="CP16" s="19"/>
      <c r="CQ16" s="41"/>
      <c r="CR16" s="42"/>
      <c r="CS16" s="42"/>
      <c r="CT16" s="43"/>
    </row>
    <row r="17" spans="1:98" ht="15.75" customHeight="1" thickBot="1" x14ac:dyDescent="0.3">
      <c r="A17" s="15"/>
      <c r="B17" s="16" t="s">
        <v>2</v>
      </c>
      <c r="C17" s="47">
        <f>SUM(C3:C15)</f>
        <v>40</v>
      </c>
      <c r="D17" s="48">
        <f>SUM(D3:D15)</f>
        <v>90.289999999999992</v>
      </c>
      <c r="E17" s="48">
        <f>D17/C17</f>
        <v>2.25725</v>
      </c>
      <c r="F17" s="48"/>
      <c r="G17" s="51"/>
      <c r="H17" s="31">
        <f>SUM(H3:H15)</f>
        <v>32</v>
      </c>
      <c r="I17" s="30">
        <f>SUM(I3:I15)</f>
        <v>73.950000000000017</v>
      </c>
      <c r="J17" s="30">
        <f>I17/H17</f>
        <v>2.3109375000000005</v>
      </c>
      <c r="K17" s="30"/>
      <c r="L17" s="52"/>
      <c r="M17" s="31">
        <f>SUM(M3:M15)</f>
        <v>43</v>
      </c>
      <c r="N17" s="30">
        <f>SUM(N3:N15)</f>
        <v>94.65</v>
      </c>
      <c r="O17" s="30">
        <f>N17/M17</f>
        <v>2.2011627906976745</v>
      </c>
      <c r="P17" s="30"/>
      <c r="Q17" s="52"/>
      <c r="R17" s="31">
        <f>SUM(R3:R15)</f>
        <v>41</v>
      </c>
      <c r="S17" s="30">
        <f>SUM(S3:S15)</f>
        <v>72.049999999999983</v>
      </c>
      <c r="T17" s="30">
        <f>S17/R17</f>
        <v>1.7573170731707313</v>
      </c>
      <c r="U17" s="30"/>
      <c r="V17" s="52"/>
      <c r="W17" s="31">
        <f>SUM(W3:W15)</f>
        <v>46</v>
      </c>
      <c r="X17" s="30">
        <f>SUM(X3:X15)</f>
        <v>90.25</v>
      </c>
      <c r="Y17" s="30">
        <f>X17/W17</f>
        <v>1.9619565217391304</v>
      </c>
      <c r="Z17" s="30"/>
      <c r="AA17" s="73"/>
      <c r="AB17" s="31">
        <f>SUM(AB3:AB15)</f>
        <v>50</v>
      </c>
      <c r="AC17" s="30">
        <f>SUM(AC3:AC15)</f>
        <v>111.45</v>
      </c>
      <c r="AD17" s="30">
        <f>AC17/AB17</f>
        <v>2.2290000000000001</v>
      </c>
      <c r="AE17" s="30"/>
      <c r="AF17" s="73"/>
      <c r="AG17" s="31">
        <f>SUM(AG3:AG15)</f>
        <v>37</v>
      </c>
      <c r="AH17" s="30">
        <f>SUM(AH3:AH15)</f>
        <v>75.599999999999994</v>
      </c>
      <c r="AI17" s="30">
        <f>AH17/AG17</f>
        <v>2.0432432432432432</v>
      </c>
      <c r="AJ17" s="30"/>
      <c r="AK17" s="73"/>
      <c r="AL17" s="31">
        <f>SUM(AL3:AL15)</f>
        <v>44</v>
      </c>
      <c r="AM17" s="30">
        <f>SUM(AM3:AM15)</f>
        <v>82.899999999999991</v>
      </c>
      <c r="AN17" s="30">
        <f>AM17/AL17</f>
        <v>1.8840909090909088</v>
      </c>
      <c r="AO17" s="30"/>
      <c r="AP17" s="73"/>
      <c r="AQ17" s="31">
        <f>SUM(AQ3:AQ15)</f>
        <v>49</v>
      </c>
      <c r="AR17" s="30">
        <f>SUM(AR3:AR15)</f>
        <v>86.2</v>
      </c>
      <c r="AS17" s="30">
        <f>AR17/AQ17</f>
        <v>1.7591836734693878</v>
      </c>
      <c r="AT17" s="30"/>
      <c r="AU17" s="73"/>
      <c r="AV17" s="31">
        <f>SUM(AV3:AV15)</f>
        <v>53</v>
      </c>
      <c r="AW17" s="30">
        <f>SUM(AW3:AW15)</f>
        <v>95.149999999999991</v>
      </c>
      <c r="AX17" s="30">
        <f>AW17/AV17</f>
        <v>1.7952830188679243</v>
      </c>
      <c r="AY17" s="30"/>
      <c r="AZ17" s="73"/>
      <c r="BA17" s="31">
        <f>SUM(BA3:BA15)</f>
        <v>38</v>
      </c>
      <c r="BB17" s="30">
        <f>SUM(BB3:BB15)</f>
        <v>73.7</v>
      </c>
      <c r="BC17" s="30">
        <f>BB17/BA17</f>
        <v>1.9394736842105265</v>
      </c>
      <c r="BD17" s="30"/>
      <c r="BE17" s="73"/>
      <c r="BF17" s="31">
        <f>SUM(BF3:BF15)</f>
        <v>33</v>
      </c>
      <c r="BG17" s="30">
        <f>SUM(BG3:BG15)</f>
        <v>58.8</v>
      </c>
      <c r="BH17" s="30">
        <f>BG17/BF17</f>
        <v>1.7818181818181817</v>
      </c>
      <c r="BI17" s="30"/>
      <c r="BJ17" s="73"/>
      <c r="BK17" s="31">
        <f>SUM(BK3:BK15)</f>
        <v>39</v>
      </c>
      <c r="BL17" s="30">
        <f>SUM(BL3:BL15)</f>
        <v>70.650000000000006</v>
      </c>
      <c r="BM17" s="30">
        <f>BL17/BK17</f>
        <v>1.8115384615384618</v>
      </c>
      <c r="BN17" s="30"/>
      <c r="BO17" s="73"/>
      <c r="BP17" s="31">
        <f>SUM(BP3:BP15)</f>
        <v>20</v>
      </c>
      <c r="BQ17" s="30">
        <f>SUM(BQ3:BQ15)</f>
        <v>32.65</v>
      </c>
      <c r="BR17" s="30">
        <f>BQ17/BP17</f>
        <v>1.6324999999999998</v>
      </c>
      <c r="BS17" s="30"/>
      <c r="BT17" s="73"/>
      <c r="BU17" s="31">
        <f>SUM(BU3:BU15)</f>
        <v>19</v>
      </c>
      <c r="BV17" s="30">
        <f>SUM(BV3:BV15)</f>
        <v>48</v>
      </c>
      <c r="BW17" s="30">
        <f>BV17/BU17</f>
        <v>2.5263157894736841</v>
      </c>
      <c r="BX17" s="30"/>
      <c r="BY17" s="73"/>
      <c r="BZ17" s="31">
        <f>SUM(BZ3:BZ15)</f>
        <v>29</v>
      </c>
      <c r="CA17" s="30">
        <f>SUM(CA3:CA15)</f>
        <v>80.749999999999986</v>
      </c>
      <c r="CB17" s="30">
        <f>CA17/BZ17</f>
        <v>2.7844827586206891</v>
      </c>
      <c r="CC17" s="30"/>
      <c r="CD17" s="73"/>
      <c r="CE17" s="31">
        <f>SUM(CE3:CE15)</f>
        <v>19</v>
      </c>
      <c r="CF17" s="30">
        <f>SUM(CF3:CF15)</f>
        <v>38.35</v>
      </c>
      <c r="CG17" s="30">
        <f>CF17/CE17</f>
        <v>2.0184210526315791</v>
      </c>
      <c r="CH17" s="30"/>
      <c r="CI17" s="73"/>
      <c r="CJ17" s="31">
        <f>SUM(CJ3:CJ15)</f>
        <v>44</v>
      </c>
      <c r="CK17" s="30">
        <f>SUM(CK3:CK15)</f>
        <v>75.099999999999994</v>
      </c>
      <c r="CL17" s="30">
        <f>CK17/CJ17</f>
        <v>1.7068181818181818</v>
      </c>
      <c r="CM17" s="30"/>
      <c r="CN17" s="52"/>
      <c r="CO17" s="17"/>
      <c r="CP17" s="18"/>
      <c r="CQ17" s="31">
        <f>SUM(CQ3:CQ15)</f>
        <v>676</v>
      </c>
      <c r="CR17" s="30">
        <f>SUM(CR3:CR15)</f>
        <v>1350.49</v>
      </c>
      <c r="CS17" s="30">
        <f>CR17/CQ17</f>
        <v>1.9977662721893492</v>
      </c>
      <c r="CT17" s="32"/>
    </row>
    <row r="18" spans="1:98" ht="12.75" customHeight="1" x14ac:dyDescent="0.2">
      <c r="A18" s="19"/>
      <c r="B18" s="20" t="s">
        <v>12</v>
      </c>
      <c r="C18" s="21"/>
      <c r="D18" s="22"/>
      <c r="E18" s="21"/>
      <c r="F18" s="21" t="s">
        <v>24</v>
      </c>
      <c r="G18" s="21"/>
      <c r="H18" s="21"/>
      <c r="I18" s="21"/>
      <c r="J18" s="21"/>
      <c r="K18" s="21" t="s">
        <v>25</v>
      </c>
      <c r="L18" s="21"/>
      <c r="M18" s="21"/>
      <c r="N18" s="21"/>
      <c r="O18" s="21"/>
      <c r="P18" s="21" t="s">
        <v>29</v>
      </c>
      <c r="Q18" s="21"/>
      <c r="R18" s="21"/>
      <c r="S18" s="21"/>
      <c r="T18" s="21"/>
      <c r="U18" s="21" t="s">
        <v>28</v>
      </c>
      <c r="V18" s="21"/>
      <c r="W18" s="21"/>
      <c r="X18" s="21"/>
      <c r="Y18" s="21"/>
      <c r="Z18" s="21" t="s">
        <v>31</v>
      </c>
      <c r="AA18" s="21"/>
      <c r="AB18" s="21"/>
      <c r="AC18" s="21"/>
      <c r="AD18" s="21"/>
      <c r="AE18" s="21" t="s">
        <v>33</v>
      </c>
      <c r="AF18" s="21"/>
      <c r="AG18" s="21"/>
      <c r="AH18" s="21"/>
      <c r="AI18" s="21"/>
      <c r="AJ18" s="21" t="s">
        <v>35</v>
      </c>
      <c r="AK18" s="21"/>
      <c r="AL18" s="21"/>
      <c r="AM18" s="21"/>
      <c r="AN18" s="21"/>
      <c r="AO18" s="21" t="s">
        <v>37</v>
      </c>
      <c r="AP18" s="21"/>
      <c r="AQ18" s="21"/>
      <c r="AR18" s="21"/>
      <c r="AS18" s="21"/>
      <c r="AT18" s="21" t="s">
        <v>31</v>
      </c>
      <c r="AU18" s="21"/>
      <c r="AV18" s="21"/>
      <c r="AW18" s="21"/>
      <c r="AX18" s="21"/>
      <c r="AY18" s="21" t="s">
        <v>40</v>
      </c>
      <c r="AZ18" s="21"/>
      <c r="BA18" s="21"/>
      <c r="BB18" s="21"/>
      <c r="BC18" s="21"/>
      <c r="BD18" s="21" t="s">
        <v>41</v>
      </c>
      <c r="BE18" s="21"/>
      <c r="BF18" s="21"/>
      <c r="BG18" s="21"/>
      <c r="BH18" s="21"/>
      <c r="BI18" s="21" t="s">
        <v>43</v>
      </c>
      <c r="BJ18" s="21"/>
      <c r="BK18" s="21"/>
      <c r="BL18" s="21"/>
      <c r="BM18" s="21"/>
      <c r="BN18" s="21" t="s">
        <v>45</v>
      </c>
      <c r="BO18" s="21"/>
      <c r="BP18" s="21"/>
      <c r="BQ18" s="21"/>
      <c r="BR18" s="21"/>
      <c r="BS18" s="21" t="s">
        <v>47</v>
      </c>
      <c r="BT18" s="21"/>
      <c r="BU18" s="21"/>
      <c r="BV18" s="21"/>
      <c r="BW18" s="21"/>
      <c r="BX18" s="21" t="s">
        <v>49</v>
      </c>
      <c r="BY18" s="21"/>
      <c r="BZ18" s="21"/>
      <c r="CA18" s="21"/>
      <c r="CB18" s="21"/>
      <c r="CC18" s="21" t="s">
        <v>50</v>
      </c>
      <c r="CD18" s="21"/>
      <c r="CE18" s="21"/>
      <c r="CF18" s="21"/>
      <c r="CG18" s="21"/>
      <c r="CH18" s="21" t="s">
        <v>52</v>
      </c>
      <c r="CI18" s="21"/>
      <c r="CJ18" s="21"/>
      <c r="CK18" s="21"/>
      <c r="CL18" s="21"/>
      <c r="CM18" s="21" t="s">
        <v>55</v>
      </c>
      <c r="CN18" s="21"/>
      <c r="CO18" s="21"/>
      <c r="CP18" s="19"/>
      <c r="CQ18" s="19"/>
      <c r="CR18" s="19"/>
      <c r="CS18" s="19"/>
      <c r="CT18" s="19"/>
    </row>
    <row r="19" spans="1:98" ht="12.75" customHeight="1" x14ac:dyDescent="0.2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23"/>
      <c r="CR19" s="24"/>
      <c r="CS19" s="19"/>
      <c r="CT19" s="19"/>
    </row>
    <row r="20" spans="1:98" ht="27" customHeight="1" x14ac:dyDescent="0.2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23"/>
      <c r="CR20" s="24"/>
      <c r="CS20" s="19"/>
      <c r="CT20" s="19"/>
    </row>
    <row r="21" spans="1:98" ht="12.75" customHeight="1" x14ac:dyDescent="0.2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35"/>
      <c r="CQ21" s="34"/>
      <c r="CR21" s="24"/>
      <c r="CS21" s="19"/>
      <c r="CT21" s="19"/>
    </row>
    <row r="22" spans="1:98" ht="12.75" customHeight="1" x14ac:dyDescent="0.2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</row>
    <row r="23" spans="1:98" ht="12.75" customHeight="1" x14ac:dyDescent="0.2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</row>
    <row r="24" spans="1:98" ht="12.75" customHeight="1" x14ac:dyDescent="0.2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</row>
    <row r="25" spans="1:98" ht="12.75" customHeight="1" x14ac:dyDescent="0.2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</row>
    <row r="26" spans="1:98" ht="12.75" customHeight="1" x14ac:dyDescent="0.2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</row>
    <row r="27" spans="1:98" ht="12.75" customHeight="1" x14ac:dyDescent="0.2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</row>
    <row r="28" spans="1:98" ht="12.75" customHeight="1" x14ac:dyDescent="0.2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</row>
    <row r="29" spans="1:98" ht="12.75" customHeight="1" x14ac:dyDescent="0.2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</row>
    <row r="30" spans="1:98" ht="12.75" customHeight="1" x14ac:dyDescent="0.2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</row>
    <row r="31" spans="1:98" ht="12.75" customHeight="1" x14ac:dyDescent="0.2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</row>
    <row r="32" spans="1:98" ht="12.75" customHeight="1" x14ac:dyDescent="0.2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  <c r="CT32" s="19"/>
    </row>
    <row r="33" spans="1:98" ht="12.75" customHeight="1" x14ac:dyDescent="0.2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</row>
    <row r="34" spans="1:98" ht="12.75" customHeight="1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  <c r="CT34" s="19"/>
    </row>
    <row r="35" spans="1:98" ht="12.75" customHeight="1" x14ac:dyDescent="0.2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  <c r="CT35" s="19"/>
    </row>
    <row r="36" spans="1:98" ht="12.75" customHeight="1" x14ac:dyDescent="0.2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19"/>
      <c r="CO36" s="19"/>
      <c r="CP36" s="19"/>
      <c r="CQ36" s="19"/>
      <c r="CR36" s="19"/>
      <c r="CS36" s="19"/>
      <c r="CT36" s="19"/>
    </row>
    <row r="37" spans="1:98" ht="12.7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  <c r="CF37" s="19"/>
      <c r="CG37" s="19"/>
      <c r="CH37" s="19"/>
      <c r="CI37" s="19"/>
      <c r="CJ37" s="19"/>
      <c r="CK37" s="19"/>
      <c r="CL37" s="19"/>
      <c r="CM37" s="19"/>
      <c r="CN37" s="19"/>
      <c r="CO37" s="19"/>
      <c r="CP37" s="19"/>
      <c r="CQ37" s="19"/>
      <c r="CR37" s="19"/>
      <c r="CS37" s="19"/>
      <c r="CT37" s="19"/>
    </row>
    <row r="38" spans="1:98" ht="12.75" customHeight="1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19"/>
      <c r="CO38" s="19"/>
      <c r="CP38" s="19"/>
      <c r="CQ38" s="19"/>
      <c r="CR38" s="19"/>
      <c r="CS38" s="19"/>
      <c r="CT38" s="19"/>
    </row>
    <row r="39" spans="1:98" ht="12.75" customHeight="1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19"/>
      <c r="CN39" s="19"/>
      <c r="CO39" s="19"/>
      <c r="CP39" s="19"/>
      <c r="CQ39" s="19"/>
      <c r="CR39" s="19"/>
      <c r="CS39" s="19"/>
      <c r="CT39" s="19"/>
    </row>
    <row r="40" spans="1:98" ht="12.75" customHeight="1" x14ac:dyDescent="0.2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19"/>
      <c r="CO40" s="19"/>
      <c r="CP40" s="19"/>
      <c r="CQ40" s="19"/>
      <c r="CR40" s="19"/>
      <c r="CS40" s="19"/>
      <c r="CT40" s="19"/>
    </row>
    <row r="41" spans="1:98" ht="12.75" customHeight="1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  <c r="CK41" s="19"/>
      <c r="CL41" s="19"/>
      <c r="CM41" s="19"/>
      <c r="CN41" s="19"/>
      <c r="CO41" s="19"/>
      <c r="CP41" s="19"/>
      <c r="CQ41" s="19"/>
      <c r="CR41" s="19"/>
      <c r="CS41" s="19"/>
      <c r="CT41" s="19"/>
    </row>
    <row r="42" spans="1:98" ht="12.75" customHeight="1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  <c r="CA42" s="19"/>
      <c r="CB42" s="19"/>
      <c r="CC42" s="19"/>
      <c r="CD42" s="19"/>
      <c r="CE42" s="19"/>
      <c r="CF42" s="19"/>
      <c r="CG42" s="19"/>
      <c r="CH42" s="19"/>
      <c r="CI42" s="19"/>
      <c r="CJ42" s="19"/>
      <c r="CK42" s="19"/>
      <c r="CL42" s="19"/>
      <c r="CM42" s="19"/>
      <c r="CN42" s="19"/>
      <c r="CO42" s="19"/>
      <c r="CP42" s="19"/>
      <c r="CQ42" s="19"/>
      <c r="CR42" s="19"/>
      <c r="CS42" s="19"/>
      <c r="CT42" s="19"/>
    </row>
    <row r="43" spans="1:98" ht="12.75" customHeight="1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19"/>
      <c r="CN43" s="19"/>
      <c r="CO43" s="19"/>
      <c r="CP43" s="19"/>
      <c r="CQ43" s="19"/>
      <c r="CR43" s="19"/>
      <c r="CS43" s="19"/>
      <c r="CT43" s="19"/>
    </row>
    <row r="44" spans="1:98" ht="12.75" customHeight="1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  <c r="CK44" s="19"/>
      <c r="CL44" s="19"/>
      <c r="CM44" s="19"/>
      <c r="CN44" s="19"/>
      <c r="CO44" s="19"/>
      <c r="CP44" s="19"/>
      <c r="CQ44" s="19"/>
      <c r="CR44" s="19"/>
      <c r="CS44" s="19"/>
      <c r="CT44" s="19"/>
    </row>
    <row r="45" spans="1:98" ht="12.75" customHeight="1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  <c r="CK45" s="19"/>
      <c r="CL45" s="19"/>
      <c r="CM45" s="19"/>
      <c r="CN45" s="19"/>
      <c r="CO45" s="19"/>
      <c r="CP45" s="19"/>
      <c r="CQ45" s="19"/>
      <c r="CR45" s="19"/>
      <c r="CS45" s="19"/>
      <c r="CT45" s="19"/>
    </row>
    <row r="46" spans="1:98" ht="12.75" customHeight="1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  <c r="BT46" s="19"/>
      <c r="BU46" s="19"/>
      <c r="BV46" s="19"/>
      <c r="BW46" s="19"/>
      <c r="BX46" s="19"/>
      <c r="BY46" s="19"/>
      <c r="BZ46" s="19"/>
      <c r="CA46" s="19"/>
      <c r="CB46" s="19"/>
      <c r="CC46" s="19"/>
      <c r="CD46" s="19"/>
      <c r="CE46" s="19"/>
      <c r="CF46" s="19"/>
      <c r="CG46" s="19"/>
      <c r="CH46" s="19"/>
      <c r="CI46" s="19"/>
      <c r="CJ46" s="19"/>
      <c r="CK46" s="19"/>
      <c r="CL46" s="19"/>
      <c r="CM46" s="19"/>
      <c r="CN46" s="19"/>
      <c r="CO46" s="19"/>
      <c r="CP46" s="19"/>
      <c r="CQ46" s="19"/>
      <c r="CR46" s="19"/>
      <c r="CS46" s="19"/>
      <c r="CT46" s="19"/>
    </row>
    <row r="47" spans="1:98" ht="12.75" customHeight="1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19"/>
      <c r="BV47" s="19"/>
      <c r="BW47" s="19"/>
      <c r="BX47" s="19"/>
      <c r="BY47" s="19"/>
      <c r="BZ47" s="19"/>
      <c r="CA47" s="19"/>
      <c r="CB47" s="19"/>
      <c r="CC47" s="19"/>
      <c r="CD47" s="19"/>
      <c r="CE47" s="19"/>
      <c r="CF47" s="19"/>
      <c r="CG47" s="19"/>
      <c r="CH47" s="19"/>
      <c r="CI47" s="19"/>
      <c r="CJ47" s="19"/>
      <c r="CK47" s="19"/>
      <c r="CL47" s="19"/>
      <c r="CM47" s="19"/>
      <c r="CN47" s="19"/>
      <c r="CO47" s="19"/>
      <c r="CP47" s="19"/>
      <c r="CQ47" s="19"/>
      <c r="CR47" s="19"/>
      <c r="CS47" s="19"/>
      <c r="CT47" s="19"/>
    </row>
    <row r="48" spans="1:98" ht="12.75" customHeight="1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19"/>
      <c r="BW48" s="19"/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19"/>
      <c r="CN48" s="19"/>
      <c r="CO48" s="19"/>
      <c r="CP48" s="19"/>
      <c r="CQ48" s="19"/>
      <c r="CR48" s="19"/>
      <c r="CS48" s="19"/>
      <c r="CT48" s="19"/>
    </row>
    <row r="49" spans="1:98" ht="12.75" customHeight="1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  <c r="BT49" s="19"/>
      <c r="BU49" s="19"/>
      <c r="BV49" s="19"/>
      <c r="BW49" s="19"/>
      <c r="BX49" s="19"/>
      <c r="BY49" s="19"/>
      <c r="BZ49" s="19"/>
      <c r="CA49" s="19"/>
      <c r="CB49" s="19"/>
      <c r="CC49" s="19"/>
      <c r="CD49" s="19"/>
      <c r="CE49" s="19"/>
      <c r="CF49" s="19"/>
      <c r="CG49" s="19"/>
      <c r="CH49" s="19"/>
      <c r="CI49" s="19"/>
      <c r="CJ49" s="19"/>
      <c r="CK49" s="19"/>
      <c r="CL49" s="19"/>
      <c r="CM49" s="19"/>
      <c r="CN49" s="19"/>
      <c r="CO49" s="19"/>
      <c r="CP49" s="19"/>
      <c r="CQ49" s="19"/>
      <c r="CR49" s="19"/>
      <c r="CS49" s="19"/>
      <c r="CT49" s="19"/>
    </row>
    <row r="50" spans="1:98" ht="12.75" customHeight="1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  <c r="BO50" s="19"/>
      <c r="BP50" s="19"/>
      <c r="BQ50" s="19"/>
      <c r="BR50" s="19"/>
      <c r="BS50" s="19"/>
      <c r="BT50" s="19"/>
      <c r="BU50" s="19"/>
      <c r="BV50" s="19"/>
      <c r="BW50" s="19"/>
      <c r="BX50" s="19"/>
      <c r="BY50" s="19"/>
      <c r="BZ50" s="19"/>
      <c r="CA50" s="19"/>
      <c r="CB50" s="19"/>
      <c r="CC50" s="19"/>
      <c r="CD50" s="19"/>
      <c r="CE50" s="19"/>
      <c r="CF50" s="19"/>
      <c r="CG50" s="19"/>
      <c r="CH50" s="19"/>
      <c r="CI50" s="19"/>
      <c r="CJ50" s="19"/>
      <c r="CK50" s="19"/>
      <c r="CL50" s="19"/>
      <c r="CM50" s="19"/>
      <c r="CN50" s="19"/>
      <c r="CO50" s="19"/>
      <c r="CP50" s="19"/>
      <c r="CQ50" s="19"/>
      <c r="CR50" s="19"/>
      <c r="CS50" s="19"/>
      <c r="CT50" s="19"/>
    </row>
    <row r="51" spans="1:98" ht="12.75" customHeight="1" x14ac:dyDescent="0.2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  <c r="CA51" s="19"/>
      <c r="CB51" s="19"/>
      <c r="CC51" s="19"/>
      <c r="CD51" s="19"/>
      <c r="CE51" s="19"/>
      <c r="CF51" s="19"/>
      <c r="CG51" s="19"/>
      <c r="CH51" s="19"/>
      <c r="CI51" s="19"/>
      <c r="CJ51" s="19"/>
      <c r="CK51" s="19"/>
      <c r="CL51" s="19"/>
      <c r="CM51" s="19"/>
      <c r="CN51" s="19"/>
      <c r="CO51" s="19"/>
      <c r="CP51" s="19"/>
      <c r="CQ51" s="19"/>
      <c r="CR51" s="19"/>
      <c r="CS51" s="19"/>
      <c r="CT51" s="19"/>
    </row>
    <row r="52" spans="1:98" ht="12.75" customHeight="1" x14ac:dyDescent="0.2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19"/>
      <c r="BO52" s="19"/>
      <c r="BP52" s="19"/>
      <c r="BQ52" s="19"/>
      <c r="BR52" s="19"/>
      <c r="BS52" s="19"/>
      <c r="BT52" s="19"/>
      <c r="BU52" s="19"/>
      <c r="BV52" s="19"/>
      <c r="BW52" s="19"/>
      <c r="BX52" s="19"/>
      <c r="BY52" s="19"/>
      <c r="BZ52" s="19"/>
      <c r="CA52" s="19"/>
      <c r="CB52" s="19"/>
      <c r="CC52" s="19"/>
      <c r="CD52" s="19"/>
      <c r="CE52" s="19"/>
      <c r="CF52" s="19"/>
      <c r="CG52" s="19"/>
      <c r="CH52" s="19"/>
      <c r="CI52" s="19"/>
      <c r="CJ52" s="19"/>
      <c r="CK52" s="19"/>
      <c r="CL52" s="19"/>
      <c r="CM52" s="19"/>
      <c r="CN52" s="19"/>
      <c r="CO52" s="19"/>
      <c r="CP52" s="19"/>
      <c r="CQ52" s="19"/>
      <c r="CR52" s="19"/>
      <c r="CS52" s="19"/>
      <c r="CT52" s="19"/>
    </row>
    <row r="53" spans="1:98" ht="12.75" customHeight="1" x14ac:dyDescent="0.2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19"/>
      <c r="CN53" s="19"/>
      <c r="CO53" s="19"/>
      <c r="CP53" s="19"/>
      <c r="CQ53" s="19"/>
      <c r="CR53" s="19"/>
      <c r="CS53" s="19"/>
      <c r="CT53" s="19"/>
    </row>
    <row r="54" spans="1:98" ht="12.75" customHeight="1" x14ac:dyDescent="0.2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  <c r="CS54" s="19"/>
      <c r="CT54" s="19"/>
    </row>
    <row r="55" spans="1:98" ht="12.75" customHeight="1" x14ac:dyDescent="0.2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</row>
    <row r="56" spans="1:98" ht="12.75" customHeight="1" x14ac:dyDescent="0.2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</row>
    <row r="57" spans="1:98" ht="12.75" customHeight="1" x14ac:dyDescent="0.2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</row>
    <row r="58" spans="1:98" ht="12.75" customHeight="1" x14ac:dyDescent="0.2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</row>
    <row r="59" spans="1:98" ht="12.75" customHeight="1" x14ac:dyDescent="0.2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</row>
    <row r="60" spans="1:98" ht="12.75" customHeight="1" x14ac:dyDescent="0.2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</row>
    <row r="61" spans="1:98" ht="12.75" customHeight="1" x14ac:dyDescent="0.2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</row>
    <row r="62" spans="1:98" ht="12.75" customHeight="1" x14ac:dyDescent="0.2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</row>
    <row r="63" spans="1:98" ht="12.75" customHeight="1" x14ac:dyDescent="0.2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  <c r="CT63" s="19"/>
    </row>
    <row r="64" spans="1:98" ht="12.75" customHeight="1" x14ac:dyDescent="0.2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</row>
    <row r="65" spans="1:98" ht="12.75" customHeight="1" x14ac:dyDescent="0.2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</row>
    <row r="66" spans="1:98" ht="12.75" customHeight="1" x14ac:dyDescent="0.2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</row>
    <row r="67" spans="1:98" ht="12.75" customHeight="1" x14ac:dyDescent="0.2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</row>
    <row r="68" spans="1:98" ht="12.75" customHeight="1" x14ac:dyDescent="0.2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</row>
    <row r="69" spans="1:98" ht="12.75" customHeight="1" x14ac:dyDescent="0.2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</row>
    <row r="70" spans="1:98" ht="12.75" customHeight="1" x14ac:dyDescent="0.2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</row>
    <row r="71" spans="1:98" ht="12.75" customHeight="1" x14ac:dyDescent="0.2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</row>
    <row r="72" spans="1:98" ht="12.75" customHeight="1" x14ac:dyDescent="0.2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</row>
    <row r="73" spans="1:98" ht="12.75" customHeight="1" x14ac:dyDescent="0.2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</row>
    <row r="74" spans="1:98" ht="12.75" customHeight="1" x14ac:dyDescent="0.2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</row>
    <row r="75" spans="1:98" ht="12.75" customHeight="1" x14ac:dyDescent="0.2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</row>
    <row r="76" spans="1:98" ht="12.75" customHeight="1" x14ac:dyDescent="0.2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</row>
    <row r="77" spans="1:98" ht="12.75" customHeight="1" x14ac:dyDescent="0.2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</row>
    <row r="78" spans="1:98" ht="12.75" customHeight="1" x14ac:dyDescent="0.2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</row>
    <row r="79" spans="1:98" ht="12.75" customHeight="1" x14ac:dyDescent="0.2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/>
      <c r="CO79" s="19"/>
      <c r="CP79" s="19"/>
      <c r="CQ79" s="19"/>
      <c r="CR79" s="19"/>
      <c r="CS79" s="19"/>
      <c r="CT79" s="19"/>
    </row>
    <row r="80" spans="1:98" ht="12.75" customHeight="1" x14ac:dyDescent="0.2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19"/>
      <c r="CO80" s="19"/>
      <c r="CP80" s="19"/>
      <c r="CQ80" s="19"/>
      <c r="CR80" s="19"/>
      <c r="CS80" s="19"/>
      <c r="CT80" s="19"/>
    </row>
    <row r="81" spans="1:98" ht="12.75" customHeight="1" x14ac:dyDescent="0.2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19"/>
      <c r="CO81" s="19"/>
      <c r="CP81" s="19"/>
      <c r="CQ81" s="19"/>
      <c r="CR81" s="19"/>
      <c r="CS81" s="19"/>
      <c r="CT81" s="19"/>
    </row>
    <row r="82" spans="1:98" ht="12.75" customHeight="1" x14ac:dyDescent="0.2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19"/>
      <c r="CO82" s="19"/>
      <c r="CP82" s="19"/>
      <c r="CQ82" s="19"/>
      <c r="CR82" s="19"/>
      <c r="CS82" s="19"/>
      <c r="CT82" s="19"/>
    </row>
    <row r="83" spans="1:98" ht="12.75" customHeight="1" x14ac:dyDescent="0.2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19"/>
      <c r="CO83" s="19"/>
      <c r="CP83" s="19"/>
      <c r="CQ83" s="19"/>
      <c r="CR83" s="19"/>
      <c r="CS83" s="19"/>
      <c r="CT83" s="19"/>
    </row>
    <row r="84" spans="1:98" ht="12.75" customHeight="1" x14ac:dyDescent="0.2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19"/>
      <c r="CO84" s="19"/>
      <c r="CP84" s="19"/>
      <c r="CQ84" s="19"/>
      <c r="CR84" s="19"/>
      <c r="CS84" s="19"/>
      <c r="CT84" s="19"/>
    </row>
    <row r="85" spans="1:98" ht="12.75" customHeight="1" x14ac:dyDescent="0.2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19"/>
      <c r="CO85" s="19"/>
      <c r="CP85" s="19"/>
      <c r="CQ85" s="19"/>
      <c r="CR85" s="19"/>
      <c r="CS85" s="19"/>
      <c r="CT85" s="19"/>
    </row>
    <row r="86" spans="1:98" ht="12.75" customHeight="1" x14ac:dyDescent="0.2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  <c r="CT86" s="19"/>
    </row>
    <row r="87" spans="1:98" ht="12.75" customHeight="1" x14ac:dyDescent="0.2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19"/>
      <c r="CO87" s="19"/>
      <c r="CP87" s="19"/>
      <c r="CQ87" s="19"/>
      <c r="CR87" s="19"/>
      <c r="CS87" s="19"/>
      <c r="CT87" s="19"/>
    </row>
    <row r="88" spans="1:98" ht="12.75" customHeight="1" x14ac:dyDescent="0.2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19"/>
      <c r="CO88" s="19"/>
      <c r="CP88" s="19"/>
      <c r="CQ88" s="19"/>
      <c r="CR88" s="19"/>
      <c r="CS88" s="19"/>
      <c r="CT88" s="19"/>
    </row>
    <row r="89" spans="1:98" ht="12.75" customHeight="1" x14ac:dyDescent="0.2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19"/>
      <c r="CO89" s="19"/>
      <c r="CP89" s="19"/>
      <c r="CQ89" s="19"/>
      <c r="CR89" s="19"/>
      <c r="CS89" s="19"/>
      <c r="CT89" s="19"/>
    </row>
    <row r="90" spans="1:98" ht="12.75" customHeight="1" x14ac:dyDescent="0.2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  <c r="CT90" s="19"/>
    </row>
    <row r="91" spans="1:98" ht="12.75" customHeight="1" x14ac:dyDescent="0.2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</row>
    <row r="92" spans="1:98" ht="12.75" customHeight="1" x14ac:dyDescent="0.2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  <c r="CT92" s="19"/>
    </row>
    <row r="93" spans="1:98" ht="12.75" customHeight="1" x14ac:dyDescent="0.2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</row>
    <row r="94" spans="1:98" ht="12.75" customHeight="1" x14ac:dyDescent="0.2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</row>
    <row r="95" spans="1:98" ht="12.75" customHeight="1" x14ac:dyDescent="0.2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</row>
    <row r="96" spans="1:98" ht="12.75" customHeight="1" x14ac:dyDescent="0.2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</row>
    <row r="97" spans="1:98" ht="12.75" customHeight="1" x14ac:dyDescent="0.2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</row>
    <row r="98" spans="1:98" ht="12.75" customHeight="1" x14ac:dyDescent="0.2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  <c r="CT98" s="19"/>
    </row>
    <row r="99" spans="1:98" ht="12.75" customHeight="1" x14ac:dyDescent="0.2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</row>
    <row r="100" spans="1:98" ht="12.75" customHeight="1" x14ac:dyDescent="0.2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/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19"/>
      <c r="BY100" s="19"/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19"/>
      <c r="CP100" s="19"/>
      <c r="CQ100" s="19"/>
      <c r="CR100" s="19"/>
      <c r="CS100" s="19"/>
      <c r="CT100" s="19"/>
    </row>
    <row r="101" spans="1:98" ht="12.75" customHeight="1" x14ac:dyDescent="0.2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  <c r="BY101" s="19"/>
      <c r="BZ101" s="19"/>
      <c r="CA101" s="19"/>
      <c r="CB101" s="19"/>
      <c r="CC101" s="19"/>
      <c r="CD101" s="19"/>
      <c r="CE101" s="19"/>
      <c r="CF101" s="19"/>
      <c r="CG101" s="19"/>
      <c r="CH101" s="19"/>
      <c r="CI101" s="19"/>
      <c r="CJ101" s="19"/>
      <c r="CK101" s="19"/>
      <c r="CL101" s="19"/>
      <c r="CM101" s="19"/>
      <c r="CN101" s="19"/>
      <c r="CO101" s="19"/>
      <c r="CP101" s="19"/>
      <c r="CQ101" s="19"/>
      <c r="CR101" s="19"/>
      <c r="CS101" s="19"/>
      <c r="CT101" s="19"/>
    </row>
    <row r="102" spans="1:98" ht="12.75" customHeight="1" x14ac:dyDescent="0.2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  <c r="BF102" s="19"/>
      <c r="BG102" s="19"/>
      <c r="BH102" s="19"/>
      <c r="BI102" s="19"/>
      <c r="BJ102" s="19"/>
      <c r="BK102" s="19"/>
      <c r="BL102" s="19"/>
      <c r="BM102" s="19"/>
      <c r="BN102" s="19"/>
      <c r="BO102" s="19"/>
      <c r="BP102" s="19"/>
      <c r="BQ102" s="19"/>
      <c r="BR102" s="19"/>
      <c r="BS102" s="19"/>
      <c r="BT102" s="19"/>
      <c r="BU102" s="19"/>
      <c r="BV102" s="19"/>
      <c r="BW102" s="19"/>
      <c r="BX102" s="19"/>
      <c r="BY102" s="19"/>
      <c r="BZ102" s="19"/>
      <c r="CA102" s="19"/>
      <c r="CB102" s="19"/>
      <c r="CC102" s="19"/>
      <c r="CD102" s="19"/>
      <c r="CE102" s="19"/>
      <c r="CF102" s="19"/>
      <c r="CG102" s="19"/>
      <c r="CH102" s="19"/>
      <c r="CI102" s="19"/>
      <c r="CJ102" s="19"/>
      <c r="CK102" s="19"/>
      <c r="CL102" s="19"/>
      <c r="CM102" s="19"/>
      <c r="CN102" s="19"/>
      <c r="CO102" s="19"/>
      <c r="CP102" s="19"/>
      <c r="CQ102" s="19"/>
      <c r="CR102" s="19"/>
      <c r="CS102" s="19"/>
      <c r="CT102" s="19"/>
    </row>
    <row r="103" spans="1:98" ht="12.75" customHeight="1" x14ac:dyDescent="0.2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  <c r="BF103" s="19"/>
      <c r="BG103" s="19"/>
      <c r="BH103" s="19"/>
      <c r="BI103" s="19"/>
      <c r="BJ103" s="19"/>
      <c r="BK103" s="19"/>
      <c r="BL103" s="19"/>
      <c r="BM103" s="19"/>
      <c r="BN103" s="19"/>
      <c r="BO103" s="19"/>
      <c r="BP103" s="19"/>
      <c r="BQ103" s="19"/>
      <c r="BR103" s="19"/>
      <c r="BS103" s="19"/>
      <c r="BT103" s="19"/>
      <c r="BU103" s="19"/>
      <c r="BV103" s="19"/>
      <c r="BW103" s="19"/>
      <c r="BX103" s="19"/>
      <c r="BY103" s="19"/>
      <c r="BZ103" s="19"/>
      <c r="CA103" s="19"/>
      <c r="CB103" s="19"/>
      <c r="CC103" s="19"/>
      <c r="CD103" s="19"/>
      <c r="CE103" s="19"/>
      <c r="CF103" s="19"/>
      <c r="CG103" s="19"/>
      <c r="CH103" s="19"/>
      <c r="CI103" s="19"/>
      <c r="CJ103" s="19"/>
      <c r="CK103" s="19"/>
      <c r="CL103" s="19"/>
      <c r="CM103" s="19"/>
      <c r="CN103" s="19"/>
      <c r="CO103" s="19"/>
      <c r="CP103" s="19"/>
      <c r="CQ103" s="19"/>
      <c r="CR103" s="19"/>
      <c r="CS103" s="19"/>
      <c r="CT103" s="19"/>
    </row>
    <row r="104" spans="1:98" ht="12.75" customHeight="1" x14ac:dyDescent="0.2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9"/>
      <c r="BM104" s="19"/>
      <c r="BN104" s="19"/>
      <c r="BO104" s="19"/>
      <c r="BP104" s="19"/>
      <c r="BQ104" s="19"/>
      <c r="BR104" s="19"/>
      <c r="BS104" s="19"/>
      <c r="BT104" s="19"/>
      <c r="BU104" s="19"/>
      <c r="BV104" s="19"/>
      <c r="BW104" s="19"/>
      <c r="BX104" s="19"/>
      <c r="BY104" s="19"/>
      <c r="BZ104" s="19"/>
      <c r="CA104" s="19"/>
      <c r="CB104" s="19"/>
      <c r="CC104" s="19"/>
      <c r="CD104" s="19"/>
      <c r="CE104" s="19"/>
      <c r="CF104" s="19"/>
      <c r="CG104" s="19"/>
      <c r="CH104" s="19"/>
      <c r="CI104" s="19"/>
      <c r="CJ104" s="19"/>
      <c r="CK104" s="19"/>
      <c r="CL104" s="19"/>
      <c r="CM104" s="19"/>
      <c r="CN104" s="19"/>
      <c r="CO104" s="19"/>
      <c r="CP104" s="19"/>
      <c r="CQ104" s="19"/>
      <c r="CR104" s="19"/>
      <c r="CS104" s="19"/>
      <c r="CT104" s="19"/>
    </row>
    <row r="105" spans="1:98" ht="12.75" customHeight="1" x14ac:dyDescent="0.2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  <c r="BF105" s="19"/>
      <c r="BG105" s="19"/>
      <c r="BH105" s="19"/>
      <c r="BI105" s="19"/>
      <c r="BJ105" s="19"/>
      <c r="BK105" s="19"/>
      <c r="BL105" s="19"/>
      <c r="BM105" s="19"/>
      <c r="BN105" s="19"/>
      <c r="BO105" s="19"/>
      <c r="BP105" s="19"/>
      <c r="BQ105" s="19"/>
      <c r="BR105" s="19"/>
      <c r="BS105" s="19"/>
      <c r="BT105" s="19"/>
      <c r="BU105" s="19"/>
      <c r="BV105" s="19"/>
      <c r="BW105" s="19"/>
      <c r="BX105" s="19"/>
      <c r="BY105" s="19"/>
      <c r="BZ105" s="19"/>
      <c r="CA105" s="19"/>
      <c r="CB105" s="19"/>
      <c r="CC105" s="19"/>
      <c r="CD105" s="19"/>
      <c r="CE105" s="19"/>
      <c r="CF105" s="19"/>
      <c r="CG105" s="19"/>
      <c r="CH105" s="19"/>
      <c r="CI105" s="19"/>
      <c r="CJ105" s="19"/>
      <c r="CK105" s="19"/>
      <c r="CL105" s="19"/>
      <c r="CM105" s="19"/>
      <c r="CN105" s="19"/>
      <c r="CO105" s="19"/>
      <c r="CP105" s="19"/>
      <c r="CQ105" s="19"/>
      <c r="CR105" s="19"/>
      <c r="CS105" s="19"/>
      <c r="CT105" s="19"/>
    </row>
    <row r="106" spans="1:98" ht="12.75" customHeight="1" x14ac:dyDescent="0.2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  <c r="BF106" s="19"/>
      <c r="BG106" s="19"/>
      <c r="BH106" s="19"/>
      <c r="BI106" s="19"/>
      <c r="BJ106" s="19"/>
      <c r="BK106" s="19"/>
      <c r="BL106" s="19"/>
      <c r="BM106" s="19"/>
      <c r="BN106" s="19"/>
      <c r="BO106" s="19"/>
      <c r="BP106" s="19"/>
      <c r="BQ106" s="19"/>
      <c r="BR106" s="19"/>
      <c r="BS106" s="19"/>
      <c r="BT106" s="19"/>
      <c r="BU106" s="19"/>
      <c r="BV106" s="19"/>
      <c r="BW106" s="19"/>
      <c r="BX106" s="19"/>
      <c r="BY106" s="19"/>
      <c r="BZ106" s="19"/>
      <c r="CA106" s="19"/>
      <c r="CB106" s="19"/>
      <c r="CC106" s="19"/>
      <c r="CD106" s="19"/>
      <c r="CE106" s="19"/>
      <c r="CF106" s="19"/>
      <c r="CG106" s="19"/>
      <c r="CH106" s="19"/>
      <c r="CI106" s="19"/>
      <c r="CJ106" s="19"/>
      <c r="CK106" s="19"/>
      <c r="CL106" s="19"/>
      <c r="CM106" s="19"/>
      <c r="CN106" s="19"/>
      <c r="CO106" s="19"/>
      <c r="CP106" s="19"/>
      <c r="CQ106" s="19"/>
      <c r="CR106" s="19"/>
      <c r="CS106" s="19"/>
      <c r="CT106" s="19"/>
    </row>
    <row r="107" spans="1:98" ht="12.75" customHeight="1" x14ac:dyDescent="0.2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19"/>
      <c r="BZ107" s="19"/>
      <c r="CA107" s="19"/>
      <c r="CB107" s="19"/>
      <c r="CC107" s="19"/>
      <c r="CD107" s="19"/>
      <c r="CE107" s="19"/>
      <c r="CF107" s="19"/>
      <c r="CG107" s="19"/>
      <c r="CH107" s="19"/>
      <c r="CI107" s="19"/>
      <c r="CJ107" s="19"/>
      <c r="CK107" s="19"/>
      <c r="CL107" s="19"/>
      <c r="CM107" s="19"/>
      <c r="CN107" s="19"/>
      <c r="CO107" s="19"/>
      <c r="CP107" s="19"/>
      <c r="CQ107" s="19"/>
      <c r="CR107" s="19"/>
      <c r="CS107" s="19"/>
      <c r="CT107" s="19"/>
    </row>
    <row r="108" spans="1:98" ht="12.75" customHeight="1" x14ac:dyDescent="0.2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</row>
    <row r="109" spans="1:98" ht="12.75" customHeight="1" x14ac:dyDescent="0.2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19"/>
      <c r="BO109" s="19"/>
      <c r="BP109" s="19"/>
      <c r="BQ109" s="19"/>
      <c r="BR109" s="19"/>
      <c r="BS109" s="19"/>
      <c r="BT109" s="19"/>
      <c r="BU109" s="19"/>
      <c r="BV109" s="19"/>
      <c r="BW109" s="19"/>
      <c r="BX109" s="19"/>
      <c r="BY109" s="19"/>
      <c r="BZ109" s="19"/>
      <c r="CA109" s="19"/>
      <c r="CB109" s="19"/>
      <c r="CC109" s="19"/>
      <c r="CD109" s="19"/>
      <c r="CE109" s="19"/>
      <c r="CF109" s="19"/>
      <c r="CG109" s="19"/>
      <c r="CH109" s="19"/>
      <c r="CI109" s="19"/>
      <c r="CJ109" s="19"/>
      <c r="CK109" s="19"/>
      <c r="CL109" s="19"/>
      <c r="CM109" s="19"/>
      <c r="CN109" s="19"/>
      <c r="CO109" s="19"/>
      <c r="CP109" s="19"/>
      <c r="CQ109" s="19"/>
      <c r="CR109" s="19"/>
      <c r="CS109" s="19"/>
      <c r="CT109" s="19"/>
    </row>
    <row r="110" spans="1:98" ht="12.75" customHeight="1" x14ac:dyDescent="0.2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19"/>
      <c r="BO110" s="19"/>
      <c r="BP110" s="19"/>
      <c r="BQ110" s="19"/>
      <c r="BR110" s="19"/>
      <c r="BS110" s="19"/>
      <c r="BT110" s="19"/>
      <c r="BU110" s="19"/>
      <c r="BV110" s="19"/>
      <c r="BW110" s="19"/>
      <c r="BX110" s="19"/>
      <c r="BY110" s="19"/>
      <c r="BZ110" s="19"/>
      <c r="CA110" s="19"/>
      <c r="CB110" s="19"/>
      <c r="CC110" s="19"/>
      <c r="CD110" s="19"/>
      <c r="CE110" s="19"/>
      <c r="CF110" s="19"/>
      <c r="CG110" s="19"/>
      <c r="CH110" s="19"/>
      <c r="CI110" s="19"/>
      <c r="CJ110" s="19"/>
      <c r="CK110" s="19"/>
      <c r="CL110" s="19"/>
      <c r="CM110" s="19"/>
      <c r="CN110" s="19"/>
      <c r="CO110" s="19"/>
      <c r="CP110" s="19"/>
      <c r="CQ110" s="19"/>
      <c r="CR110" s="19"/>
      <c r="CS110" s="19"/>
      <c r="CT110" s="19"/>
    </row>
    <row r="111" spans="1:98" ht="12.75" customHeight="1" x14ac:dyDescent="0.2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  <c r="BM111" s="19"/>
      <c r="BN111" s="19"/>
      <c r="BO111" s="19"/>
      <c r="BP111" s="19"/>
      <c r="BQ111" s="19"/>
      <c r="BR111" s="19"/>
      <c r="BS111" s="19"/>
      <c r="BT111" s="19"/>
      <c r="BU111" s="19"/>
      <c r="BV111" s="19"/>
      <c r="BW111" s="19"/>
      <c r="BX111" s="19"/>
      <c r="BY111" s="19"/>
      <c r="BZ111" s="19"/>
      <c r="CA111" s="19"/>
      <c r="CB111" s="19"/>
      <c r="CC111" s="19"/>
      <c r="CD111" s="19"/>
      <c r="CE111" s="19"/>
      <c r="CF111" s="19"/>
      <c r="CG111" s="19"/>
      <c r="CH111" s="19"/>
      <c r="CI111" s="19"/>
      <c r="CJ111" s="19"/>
      <c r="CK111" s="19"/>
      <c r="CL111" s="19"/>
      <c r="CM111" s="19"/>
      <c r="CN111" s="19"/>
      <c r="CO111" s="19"/>
      <c r="CP111" s="19"/>
      <c r="CQ111" s="19"/>
      <c r="CR111" s="19"/>
      <c r="CS111" s="19"/>
      <c r="CT111" s="19"/>
    </row>
    <row r="112" spans="1:98" ht="12.75" customHeight="1" x14ac:dyDescent="0.2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  <c r="BF112" s="19"/>
      <c r="BG112" s="19"/>
      <c r="BH112" s="19"/>
      <c r="BI112" s="19"/>
      <c r="BJ112" s="19"/>
      <c r="BK112" s="19"/>
      <c r="BL112" s="19"/>
      <c r="BM112" s="19"/>
      <c r="BN112" s="19"/>
      <c r="BO112" s="19"/>
      <c r="BP112" s="19"/>
      <c r="BQ112" s="19"/>
      <c r="BR112" s="19"/>
      <c r="BS112" s="19"/>
      <c r="BT112" s="19"/>
      <c r="BU112" s="19"/>
      <c r="BV112" s="19"/>
      <c r="BW112" s="19"/>
      <c r="BX112" s="19"/>
      <c r="BY112" s="19"/>
      <c r="BZ112" s="19"/>
      <c r="CA112" s="19"/>
      <c r="CB112" s="19"/>
      <c r="CC112" s="19"/>
      <c r="CD112" s="19"/>
      <c r="CE112" s="19"/>
      <c r="CF112" s="19"/>
      <c r="CG112" s="19"/>
      <c r="CH112" s="19"/>
      <c r="CI112" s="19"/>
      <c r="CJ112" s="19"/>
      <c r="CK112" s="19"/>
      <c r="CL112" s="19"/>
      <c r="CM112" s="19"/>
      <c r="CN112" s="19"/>
      <c r="CO112" s="19"/>
      <c r="CP112" s="19"/>
      <c r="CQ112" s="19"/>
      <c r="CR112" s="19"/>
      <c r="CS112" s="19"/>
      <c r="CT112" s="19"/>
    </row>
    <row r="113" spans="1:98" ht="12.75" customHeight="1" x14ac:dyDescent="0.2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  <c r="CF113" s="19"/>
      <c r="CG113" s="19"/>
      <c r="CH113" s="19"/>
      <c r="CI113" s="19"/>
      <c r="CJ113" s="19"/>
      <c r="CK113" s="19"/>
      <c r="CL113" s="19"/>
      <c r="CM113" s="19"/>
      <c r="CN113" s="19"/>
      <c r="CO113" s="19"/>
      <c r="CP113" s="19"/>
      <c r="CQ113" s="19"/>
      <c r="CR113" s="19"/>
      <c r="CS113" s="19"/>
      <c r="CT113" s="19"/>
    </row>
    <row r="114" spans="1:98" ht="12.75" customHeight="1" x14ac:dyDescent="0.2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  <c r="AS114" s="19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  <c r="BF114" s="19"/>
      <c r="BG114" s="19"/>
      <c r="BH114" s="19"/>
      <c r="BI114" s="19"/>
      <c r="BJ114" s="19"/>
      <c r="BK114" s="19"/>
      <c r="BL114" s="19"/>
      <c r="BM114" s="19"/>
      <c r="BN114" s="19"/>
      <c r="BO114" s="19"/>
      <c r="BP114" s="19"/>
      <c r="BQ114" s="19"/>
      <c r="BR114" s="19"/>
      <c r="BS114" s="19"/>
      <c r="BT114" s="19"/>
      <c r="BU114" s="19"/>
      <c r="BV114" s="19"/>
      <c r="BW114" s="19"/>
      <c r="BX114" s="19"/>
      <c r="BY114" s="19"/>
      <c r="BZ114" s="19"/>
      <c r="CA114" s="19"/>
      <c r="CB114" s="19"/>
      <c r="CC114" s="19"/>
      <c r="CD114" s="19"/>
      <c r="CE114" s="19"/>
      <c r="CF114" s="19"/>
      <c r="CG114" s="19"/>
      <c r="CH114" s="19"/>
      <c r="CI114" s="19"/>
      <c r="CJ114" s="19"/>
      <c r="CK114" s="19"/>
      <c r="CL114" s="19"/>
      <c r="CM114" s="19"/>
      <c r="CN114" s="19"/>
      <c r="CO114" s="19"/>
      <c r="CP114" s="19"/>
      <c r="CQ114" s="19"/>
      <c r="CR114" s="19"/>
      <c r="CS114" s="19"/>
      <c r="CT114" s="19"/>
    </row>
    <row r="115" spans="1:98" ht="12.75" customHeight="1" x14ac:dyDescent="0.2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  <c r="BO115" s="19"/>
      <c r="BP115" s="19"/>
      <c r="BQ115" s="19"/>
      <c r="BR115" s="19"/>
      <c r="BS115" s="19"/>
      <c r="BT115" s="19"/>
      <c r="BU115" s="19"/>
      <c r="BV115" s="19"/>
      <c r="BW115" s="19"/>
      <c r="BX115" s="19"/>
      <c r="BY115" s="19"/>
      <c r="BZ115" s="19"/>
      <c r="CA115" s="19"/>
      <c r="CB115" s="19"/>
      <c r="CC115" s="19"/>
      <c r="CD115" s="19"/>
      <c r="CE115" s="19"/>
      <c r="CF115" s="19"/>
      <c r="CG115" s="19"/>
      <c r="CH115" s="19"/>
      <c r="CI115" s="19"/>
      <c r="CJ115" s="19"/>
      <c r="CK115" s="19"/>
      <c r="CL115" s="19"/>
      <c r="CM115" s="19"/>
      <c r="CN115" s="19"/>
      <c r="CO115" s="19"/>
      <c r="CP115" s="19"/>
      <c r="CQ115" s="19"/>
      <c r="CR115" s="19"/>
      <c r="CS115" s="19"/>
      <c r="CT115" s="19"/>
    </row>
    <row r="116" spans="1:98" ht="12.75" customHeight="1" x14ac:dyDescent="0.2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19"/>
      <c r="BO116" s="19"/>
      <c r="BP116" s="19"/>
      <c r="BQ116" s="19"/>
      <c r="BR116" s="19"/>
      <c r="BS116" s="19"/>
      <c r="BT116" s="19"/>
      <c r="BU116" s="19"/>
      <c r="BV116" s="19"/>
      <c r="BW116" s="19"/>
      <c r="BX116" s="19"/>
      <c r="BY116" s="19"/>
      <c r="BZ116" s="19"/>
      <c r="CA116" s="19"/>
      <c r="CB116" s="19"/>
      <c r="CC116" s="19"/>
      <c r="CD116" s="19"/>
      <c r="CE116" s="19"/>
      <c r="CF116" s="19"/>
      <c r="CG116" s="19"/>
      <c r="CH116" s="19"/>
      <c r="CI116" s="19"/>
      <c r="CJ116" s="19"/>
      <c r="CK116" s="19"/>
      <c r="CL116" s="19"/>
      <c r="CM116" s="19"/>
      <c r="CN116" s="19"/>
      <c r="CO116" s="19"/>
      <c r="CP116" s="19"/>
      <c r="CQ116" s="19"/>
      <c r="CR116" s="19"/>
      <c r="CS116" s="19"/>
      <c r="CT116" s="19"/>
    </row>
    <row r="117" spans="1:98" ht="12.75" customHeight="1" x14ac:dyDescent="0.2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19"/>
      <c r="BW117" s="19"/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19"/>
      <c r="CN117" s="19"/>
      <c r="CO117" s="19"/>
      <c r="CP117" s="19"/>
      <c r="CQ117" s="19"/>
      <c r="CR117" s="19"/>
      <c r="CS117" s="19"/>
      <c r="CT117" s="19"/>
    </row>
    <row r="118" spans="1:98" ht="12.75" customHeight="1" x14ac:dyDescent="0.2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19"/>
      <c r="BO118" s="19"/>
      <c r="BP118" s="19"/>
      <c r="BQ118" s="19"/>
      <c r="BR118" s="19"/>
      <c r="BS118" s="19"/>
      <c r="BT118" s="19"/>
      <c r="BU118" s="19"/>
      <c r="BV118" s="19"/>
      <c r="BW118" s="19"/>
      <c r="BX118" s="19"/>
      <c r="BY118" s="19"/>
      <c r="BZ118" s="19"/>
      <c r="CA118" s="19"/>
      <c r="CB118" s="19"/>
      <c r="CC118" s="19"/>
      <c r="CD118" s="19"/>
      <c r="CE118" s="19"/>
      <c r="CF118" s="19"/>
      <c r="CG118" s="19"/>
      <c r="CH118" s="19"/>
      <c r="CI118" s="19"/>
      <c r="CJ118" s="19"/>
      <c r="CK118" s="19"/>
      <c r="CL118" s="19"/>
      <c r="CM118" s="19"/>
      <c r="CN118" s="19"/>
      <c r="CO118" s="19"/>
      <c r="CP118" s="19"/>
      <c r="CQ118" s="19"/>
      <c r="CR118" s="19"/>
      <c r="CS118" s="19"/>
      <c r="CT118" s="19"/>
    </row>
    <row r="119" spans="1:98" ht="12.75" customHeight="1" x14ac:dyDescent="0.2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19"/>
      <c r="BO119" s="19"/>
      <c r="BP119" s="19"/>
      <c r="BQ119" s="19"/>
      <c r="BR119" s="19"/>
      <c r="BS119" s="19"/>
      <c r="BT119" s="19"/>
      <c r="BU119" s="19"/>
      <c r="BV119" s="19"/>
      <c r="BW119" s="19"/>
      <c r="BX119" s="19"/>
      <c r="BY119" s="19"/>
      <c r="BZ119" s="19"/>
      <c r="CA119" s="19"/>
      <c r="CB119" s="19"/>
      <c r="CC119" s="19"/>
      <c r="CD119" s="19"/>
      <c r="CE119" s="19"/>
      <c r="CF119" s="19"/>
      <c r="CG119" s="19"/>
      <c r="CH119" s="19"/>
      <c r="CI119" s="19"/>
      <c r="CJ119" s="19"/>
      <c r="CK119" s="19"/>
      <c r="CL119" s="19"/>
      <c r="CM119" s="19"/>
      <c r="CN119" s="19"/>
      <c r="CO119" s="19"/>
      <c r="CP119" s="19"/>
      <c r="CQ119" s="19"/>
      <c r="CR119" s="19"/>
      <c r="CS119" s="19"/>
      <c r="CT119" s="19"/>
    </row>
    <row r="120" spans="1:98" ht="12.75" customHeight="1" x14ac:dyDescent="0.2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  <c r="BF120" s="19"/>
      <c r="BG120" s="19"/>
      <c r="BH120" s="19"/>
      <c r="BI120" s="19"/>
      <c r="BJ120" s="19"/>
      <c r="BK120" s="19"/>
      <c r="BL120" s="19"/>
      <c r="BM120" s="19"/>
      <c r="BN120" s="19"/>
      <c r="BO120" s="19"/>
      <c r="BP120" s="19"/>
      <c r="BQ120" s="19"/>
      <c r="BR120" s="19"/>
      <c r="BS120" s="19"/>
      <c r="BT120" s="19"/>
      <c r="BU120" s="19"/>
      <c r="BV120" s="19"/>
      <c r="BW120" s="19"/>
      <c r="BX120" s="19"/>
      <c r="BY120" s="19"/>
      <c r="BZ120" s="19"/>
      <c r="CA120" s="19"/>
      <c r="CB120" s="19"/>
      <c r="CC120" s="19"/>
      <c r="CD120" s="19"/>
      <c r="CE120" s="19"/>
      <c r="CF120" s="19"/>
      <c r="CG120" s="19"/>
      <c r="CH120" s="19"/>
      <c r="CI120" s="19"/>
      <c r="CJ120" s="19"/>
      <c r="CK120" s="19"/>
      <c r="CL120" s="19"/>
      <c r="CM120" s="19"/>
      <c r="CN120" s="19"/>
      <c r="CO120" s="19"/>
      <c r="CP120" s="19"/>
      <c r="CQ120" s="19"/>
      <c r="CR120" s="19"/>
      <c r="CS120" s="19"/>
      <c r="CT120" s="19"/>
    </row>
    <row r="121" spans="1:98" ht="12.75" customHeight="1" x14ac:dyDescent="0.2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  <c r="BF121" s="19"/>
      <c r="BG121" s="19"/>
      <c r="BH121" s="19"/>
      <c r="BI121" s="19"/>
      <c r="BJ121" s="19"/>
      <c r="BK121" s="19"/>
      <c r="BL121" s="19"/>
      <c r="BM121" s="19"/>
      <c r="BN121" s="19"/>
      <c r="BO121" s="19"/>
      <c r="BP121" s="19"/>
      <c r="BQ121" s="19"/>
      <c r="BR121" s="19"/>
      <c r="BS121" s="19"/>
      <c r="BT121" s="19"/>
      <c r="BU121" s="19"/>
      <c r="BV121" s="19"/>
      <c r="BW121" s="19"/>
      <c r="BX121" s="19"/>
      <c r="BY121" s="19"/>
      <c r="BZ121" s="19"/>
      <c r="CA121" s="19"/>
      <c r="CB121" s="19"/>
      <c r="CC121" s="19"/>
      <c r="CD121" s="19"/>
      <c r="CE121" s="19"/>
      <c r="CF121" s="19"/>
      <c r="CG121" s="19"/>
      <c r="CH121" s="19"/>
      <c r="CI121" s="19"/>
      <c r="CJ121" s="19"/>
      <c r="CK121" s="19"/>
      <c r="CL121" s="19"/>
      <c r="CM121" s="19"/>
      <c r="CN121" s="19"/>
      <c r="CO121" s="19"/>
      <c r="CP121" s="19"/>
      <c r="CQ121" s="19"/>
      <c r="CR121" s="19"/>
      <c r="CS121" s="19"/>
      <c r="CT121" s="19"/>
    </row>
    <row r="122" spans="1:98" ht="12.75" customHeight="1" x14ac:dyDescent="0.2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  <c r="BF122" s="19"/>
      <c r="BG122" s="19"/>
      <c r="BH122" s="19"/>
      <c r="BI122" s="19"/>
      <c r="BJ122" s="19"/>
      <c r="BK122" s="19"/>
      <c r="BL122" s="19"/>
      <c r="BM122" s="19"/>
      <c r="BN122" s="19"/>
      <c r="BO122" s="19"/>
      <c r="BP122" s="19"/>
      <c r="BQ122" s="19"/>
      <c r="BR122" s="19"/>
      <c r="BS122" s="19"/>
      <c r="BT122" s="19"/>
      <c r="BU122" s="19"/>
      <c r="BV122" s="19"/>
      <c r="BW122" s="19"/>
      <c r="BX122" s="19"/>
      <c r="BY122" s="19"/>
      <c r="BZ122" s="19"/>
      <c r="CA122" s="19"/>
      <c r="CB122" s="19"/>
      <c r="CC122" s="19"/>
      <c r="CD122" s="19"/>
      <c r="CE122" s="19"/>
      <c r="CF122" s="19"/>
      <c r="CG122" s="19"/>
      <c r="CH122" s="19"/>
      <c r="CI122" s="19"/>
      <c r="CJ122" s="19"/>
      <c r="CK122" s="19"/>
      <c r="CL122" s="19"/>
      <c r="CM122" s="19"/>
      <c r="CN122" s="19"/>
      <c r="CO122" s="19"/>
      <c r="CP122" s="19"/>
      <c r="CQ122" s="19"/>
      <c r="CR122" s="19"/>
      <c r="CS122" s="19"/>
      <c r="CT122" s="19"/>
    </row>
    <row r="123" spans="1:98" ht="12.75" customHeight="1" x14ac:dyDescent="0.2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/>
      <c r="BL123" s="19"/>
      <c r="BM123" s="19"/>
      <c r="BN123" s="19"/>
      <c r="BO123" s="19"/>
      <c r="BP123" s="19"/>
      <c r="BQ123" s="19"/>
      <c r="BR123" s="19"/>
      <c r="BS123" s="19"/>
      <c r="BT123" s="19"/>
      <c r="BU123" s="19"/>
      <c r="BV123" s="19"/>
      <c r="BW123" s="19"/>
      <c r="BX123" s="19"/>
      <c r="BY123" s="19"/>
      <c r="BZ123" s="19"/>
      <c r="CA123" s="19"/>
      <c r="CB123" s="19"/>
      <c r="CC123" s="19"/>
      <c r="CD123" s="19"/>
      <c r="CE123" s="19"/>
      <c r="CF123" s="19"/>
      <c r="CG123" s="19"/>
      <c r="CH123" s="19"/>
      <c r="CI123" s="19"/>
      <c r="CJ123" s="19"/>
      <c r="CK123" s="19"/>
      <c r="CL123" s="19"/>
      <c r="CM123" s="19"/>
      <c r="CN123" s="19"/>
      <c r="CO123" s="19"/>
      <c r="CP123" s="19"/>
      <c r="CQ123" s="19"/>
      <c r="CR123" s="19"/>
      <c r="CS123" s="19"/>
      <c r="CT123" s="19"/>
    </row>
    <row r="124" spans="1:98" ht="12.75" customHeight="1" x14ac:dyDescent="0.2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19"/>
      <c r="BO124" s="19"/>
      <c r="BP124" s="19"/>
      <c r="BQ124" s="19"/>
      <c r="BR124" s="19"/>
      <c r="BS124" s="19"/>
      <c r="BT124" s="19"/>
      <c r="BU124" s="19"/>
      <c r="BV124" s="19"/>
      <c r="BW124" s="19"/>
      <c r="BX124" s="19"/>
      <c r="BY124" s="19"/>
      <c r="BZ124" s="19"/>
      <c r="CA124" s="19"/>
      <c r="CB124" s="19"/>
      <c r="CC124" s="19"/>
      <c r="CD124" s="19"/>
      <c r="CE124" s="19"/>
      <c r="CF124" s="19"/>
      <c r="CG124" s="19"/>
      <c r="CH124" s="19"/>
      <c r="CI124" s="19"/>
      <c r="CJ124" s="19"/>
      <c r="CK124" s="19"/>
      <c r="CL124" s="19"/>
      <c r="CM124" s="19"/>
      <c r="CN124" s="19"/>
      <c r="CO124" s="19"/>
      <c r="CP124" s="19"/>
      <c r="CQ124" s="19"/>
      <c r="CR124" s="19"/>
      <c r="CS124" s="19"/>
      <c r="CT124" s="19"/>
    </row>
    <row r="125" spans="1:98" ht="12.75" customHeight="1" x14ac:dyDescent="0.2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  <c r="BM125" s="19"/>
      <c r="BN125" s="19"/>
      <c r="BO125" s="19"/>
      <c r="BP125" s="19"/>
      <c r="BQ125" s="19"/>
      <c r="BR125" s="19"/>
      <c r="BS125" s="19"/>
      <c r="BT125" s="19"/>
      <c r="BU125" s="19"/>
      <c r="BV125" s="19"/>
      <c r="BW125" s="19"/>
      <c r="BX125" s="19"/>
      <c r="BY125" s="19"/>
      <c r="BZ125" s="19"/>
      <c r="CA125" s="19"/>
      <c r="CB125" s="19"/>
      <c r="CC125" s="19"/>
      <c r="CD125" s="19"/>
      <c r="CE125" s="19"/>
      <c r="CF125" s="19"/>
      <c r="CG125" s="19"/>
      <c r="CH125" s="19"/>
      <c r="CI125" s="19"/>
      <c r="CJ125" s="19"/>
      <c r="CK125" s="19"/>
      <c r="CL125" s="19"/>
      <c r="CM125" s="19"/>
      <c r="CN125" s="19"/>
      <c r="CO125" s="19"/>
      <c r="CP125" s="19"/>
      <c r="CQ125" s="19"/>
      <c r="CR125" s="19"/>
      <c r="CS125" s="19"/>
      <c r="CT125" s="19"/>
    </row>
    <row r="126" spans="1:98" ht="12.75" customHeight="1" x14ac:dyDescent="0.2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19"/>
      <c r="BW126" s="19"/>
      <c r="BX126" s="19"/>
      <c r="BY126" s="19"/>
      <c r="BZ126" s="19"/>
      <c r="CA126" s="19"/>
      <c r="CB126" s="19"/>
      <c r="CC126" s="19"/>
      <c r="CD126" s="19"/>
      <c r="CE126" s="19"/>
      <c r="CF126" s="19"/>
      <c r="CG126" s="19"/>
      <c r="CH126" s="19"/>
      <c r="CI126" s="19"/>
      <c r="CJ126" s="19"/>
      <c r="CK126" s="19"/>
      <c r="CL126" s="19"/>
      <c r="CM126" s="19"/>
      <c r="CN126" s="19"/>
      <c r="CO126" s="19"/>
      <c r="CP126" s="19"/>
      <c r="CQ126" s="19"/>
      <c r="CR126" s="19"/>
      <c r="CS126" s="19"/>
      <c r="CT126" s="19"/>
    </row>
    <row r="127" spans="1:98" ht="12.75" customHeight="1" x14ac:dyDescent="0.2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19"/>
      <c r="BO127" s="19"/>
      <c r="BP127" s="19"/>
      <c r="BQ127" s="19"/>
      <c r="BR127" s="19"/>
      <c r="BS127" s="19"/>
      <c r="BT127" s="19"/>
      <c r="BU127" s="19"/>
      <c r="BV127" s="19"/>
      <c r="BW127" s="19"/>
      <c r="BX127" s="19"/>
      <c r="BY127" s="19"/>
      <c r="BZ127" s="19"/>
      <c r="CA127" s="19"/>
      <c r="CB127" s="19"/>
      <c r="CC127" s="19"/>
      <c r="CD127" s="19"/>
      <c r="CE127" s="19"/>
      <c r="CF127" s="19"/>
      <c r="CG127" s="19"/>
      <c r="CH127" s="19"/>
      <c r="CI127" s="19"/>
      <c r="CJ127" s="19"/>
      <c r="CK127" s="19"/>
      <c r="CL127" s="19"/>
      <c r="CM127" s="19"/>
      <c r="CN127" s="19"/>
      <c r="CO127" s="19"/>
      <c r="CP127" s="19"/>
      <c r="CQ127" s="19"/>
      <c r="CR127" s="19"/>
      <c r="CS127" s="19"/>
      <c r="CT127" s="19"/>
    </row>
    <row r="128" spans="1:98" ht="12.75" customHeight="1" x14ac:dyDescent="0.2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19"/>
      <c r="BO128" s="19"/>
      <c r="BP128" s="19"/>
      <c r="BQ128" s="19"/>
      <c r="BR128" s="19"/>
      <c r="BS128" s="19"/>
      <c r="BT128" s="19"/>
      <c r="BU128" s="19"/>
      <c r="BV128" s="19"/>
      <c r="BW128" s="19"/>
      <c r="BX128" s="19"/>
      <c r="BY128" s="19"/>
      <c r="BZ128" s="19"/>
      <c r="CA128" s="19"/>
      <c r="CB128" s="19"/>
      <c r="CC128" s="19"/>
      <c r="CD128" s="19"/>
      <c r="CE128" s="19"/>
      <c r="CF128" s="19"/>
      <c r="CG128" s="19"/>
      <c r="CH128" s="19"/>
      <c r="CI128" s="19"/>
      <c r="CJ128" s="19"/>
      <c r="CK128" s="19"/>
      <c r="CL128" s="19"/>
      <c r="CM128" s="19"/>
      <c r="CN128" s="19"/>
      <c r="CO128" s="19"/>
      <c r="CP128" s="19"/>
      <c r="CQ128" s="19"/>
      <c r="CR128" s="19"/>
      <c r="CS128" s="19"/>
      <c r="CT128" s="19"/>
    </row>
    <row r="129" spans="1:98" ht="12.75" customHeight="1" x14ac:dyDescent="0.2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19"/>
      <c r="BO129" s="19"/>
      <c r="BP129" s="19"/>
      <c r="BQ129" s="19"/>
      <c r="BR129" s="19"/>
      <c r="BS129" s="19"/>
      <c r="BT129" s="19"/>
      <c r="BU129" s="19"/>
      <c r="BV129" s="19"/>
      <c r="BW129" s="19"/>
      <c r="BX129" s="19"/>
      <c r="BY129" s="19"/>
      <c r="BZ129" s="19"/>
      <c r="CA129" s="19"/>
      <c r="CB129" s="19"/>
      <c r="CC129" s="19"/>
      <c r="CD129" s="19"/>
      <c r="CE129" s="19"/>
      <c r="CF129" s="19"/>
      <c r="CG129" s="19"/>
      <c r="CH129" s="19"/>
      <c r="CI129" s="19"/>
      <c r="CJ129" s="19"/>
      <c r="CK129" s="19"/>
      <c r="CL129" s="19"/>
      <c r="CM129" s="19"/>
      <c r="CN129" s="19"/>
      <c r="CO129" s="19"/>
      <c r="CP129" s="19"/>
      <c r="CQ129" s="19"/>
      <c r="CR129" s="19"/>
      <c r="CS129" s="19"/>
      <c r="CT129" s="19"/>
    </row>
    <row r="130" spans="1:98" ht="12.75" customHeight="1" x14ac:dyDescent="0.2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  <c r="BO130" s="19"/>
      <c r="BP130" s="19"/>
      <c r="BQ130" s="19"/>
      <c r="BR130" s="19"/>
      <c r="BS130" s="19"/>
      <c r="BT130" s="19"/>
      <c r="BU130" s="19"/>
      <c r="BV130" s="19"/>
      <c r="BW130" s="19"/>
      <c r="BX130" s="19"/>
      <c r="BY130" s="19"/>
      <c r="BZ130" s="19"/>
      <c r="CA130" s="19"/>
      <c r="CB130" s="19"/>
      <c r="CC130" s="19"/>
      <c r="CD130" s="19"/>
      <c r="CE130" s="19"/>
      <c r="CF130" s="19"/>
      <c r="CG130" s="19"/>
      <c r="CH130" s="19"/>
      <c r="CI130" s="19"/>
      <c r="CJ130" s="19"/>
      <c r="CK130" s="19"/>
      <c r="CL130" s="19"/>
      <c r="CM130" s="19"/>
      <c r="CN130" s="19"/>
      <c r="CO130" s="19"/>
      <c r="CP130" s="19"/>
      <c r="CQ130" s="19"/>
      <c r="CR130" s="19"/>
      <c r="CS130" s="19"/>
      <c r="CT130" s="19"/>
    </row>
    <row r="131" spans="1:98" ht="12.75" customHeight="1" x14ac:dyDescent="0.2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  <c r="BY131" s="19"/>
      <c r="BZ131" s="19"/>
      <c r="CA131" s="19"/>
      <c r="CB131" s="19"/>
      <c r="CC131" s="19"/>
      <c r="CD131" s="19"/>
      <c r="CE131" s="19"/>
      <c r="CF131" s="19"/>
      <c r="CG131" s="19"/>
      <c r="CH131" s="19"/>
      <c r="CI131" s="19"/>
      <c r="CJ131" s="19"/>
      <c r="CK131" s="19"/>
      <c r="CL131" s="19"/>
      <c r="CM131" s="19"/>
      <c r="CN131" s="19"/>
      <c r="CO131" s="19"/>
      <c r="CP131" s="19"/>
      <c r="CQ131" s="19"/>
      <c r="CR131" s="19"/>
      <c r="CS131" s="19"/>
      <c r="CT131" s="19"/>
    </row>
    <row r="132" spans="1:98" ht="12.75" customHeight="1" x14ac:dyDescent="0.2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  <c r="BT132" s="19"/>
      <c r="BU132" s="19"/>
      <c r="BV132" s="19"/>
      <c r="BW132" s="19"/>
      <c r="BX132" s="19"/>
      <c r="BY132" s="19"/>
      <c r="BZ132" s="19"/>
      <c r="CA132" s="19"/>
      <c r="CB132" s="19"/>
      <c r="CC132" s="19"/>
      <c r="CD132" s="19"/>
      <c r="CE132" s="19"/>
      <c r="CF132" s="19"/>
      <c r="CG132" s="19"/>
      <c r="CH132" s="19"/>
      <c r="CI132" s="19"/>
      <c r="CJ132" s="19"/>
      <c r="CK132" s="19"/>
      <c r="CL132" s="19"/>
      <c r="CM132" s="19"/>
      <c r="CN132" s="19"/>
      <c r="CO132" s="19"/>
      <c r="CP132" s="19"/>
      <c r="CQ132" s="19"/>
      <c r="CR132" s="19"/>
      <c r="CS132" s="19"/>
      <c r="CT132" s="19"/>
    </row>
    <row r="133" spans="1:98" ht="12.75" customHeight="1" x14ac:dyDescent="0.2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  <c r="BT133" s="19"/>
      <c r="BU133" s="19"/>
      <c r="BV133" s="19"/>
      <c r="BW133" s="19"/>
      <c r="BX133" s="19"/>
      <c r="BY133" s="19"/>
      <c r="BZ133" s="19"/>
      <c r="CA133" s="19"/>
      <c r="CB133" s="19"/>
      <c r="CC133" s="19"/>
      <c r="CD133" s="19"/>
      <c r="CE133" s="19"/>
      <c r="CF133" s="19"/>
      <c r="CG133" s="19"/>
      <c r="CH133" s="19"/>
      <c r="CI133" s="19"/>
      <c r="CJ133" s="19"/>
      <c r="CK133" s="19"/>
      <c r="CL133" s="19"/>
      <c r="CM133" s="19"/>
      <c r="CN133" s="19"/>
      <c r="CO133" s="19"/>
      <c r="CP133" s="19"/>
      <c r="CQ133" s="19"/>
      <c r="CR133" s="19"/>
      <c r="CS133" s="19"/>
      <c r="CT133" s="19"/>
    </row>
    <row r="134" spans="1:98" ht="12.75" customHeight="1" x14ac:dyDescent="0.2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  <c r="CD134" s="19"/>
      <c r="CE134" s="19"/>
      <c r="CF134" s="19"/>
      <c r="CG134" s="19"/>
      <c r="CH134" s="19"/>
      <c r="CI134" s="19"/>
      <c r="CJ134" s="19"/>
      <c r="CK134" s="19"/>
      <c r="CL134" s="19"/>
      <c r="CM134" s="19"/>
      <c r="CN134" s="19"/>
      <c r="CO134" s="19"/>
      <c r="CP134" s="19"/>
      <c r="CQ134" s="19"/>
      <c r="CR134" s="19"/>
      <c r="CS134" s="19"/>
      <c r="CT134" s="19"/>
    </row>
    <row r="135" spans="1:98" ht="12.75" customHeight="1" x14ac:dyDescent="0.2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  <c r="CI135" s="19"/>
      <c r="CJ135" s="19"/>
      <c r="CK135" s="19"/>
      <c r="CL135" s="19"/>
      <c r="CM135" s="19"/>
      <c r="CN135" s="19"/>
      <c r="CO135" s="19"/>
      <c r="CP135" s="19"/>
      <c r="CQ135" s="19"/>
      <c r="CR135" s="19"/>
      <c r="CS135" s="19"/>
      <c r="CT135" s="19"/>
    </row>
    <row r="136" spans="1:98" ht="12.75" customHeight="1" x14ac:dyDescent="0.2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19"/>
      <c r="BO136" s="19"/>
      <c r="BP136" s="19"/>
      <c r="BQ136" s="19"/>
      <c r="BR136" s="19"/>
      <c r="BS136" s="19"/>
      <c r="BT136" s="19"/>
      <c r="BU136" s="19"/>
      <c r="BV136" s="19"/>
      <c r="BW136" s="19"/>
      <c r="BX136" s="19"/>
      <c r="BY136" s="19"/>
      <c r="BZ136" s="19"/>
      <c r="CA136" s="19"/>
      <c r="CB136" s="19"/>
      <c r="CC136" s="19"/>
      <c r="CD136" s="19"/>
      <c r="CE136" s="19"/>
      <c r="CF136" s="19"/>
      <c r="CG136" s="19"/>
      <c r="CH136" s="19"/>
      <c r="CI136" s="19"/>
      <c r="CJ136" s="19"/>
      <c r="CK136" s="19"/>
      <c r="CL136" s="19"/>
      <c r="CM136" s="19"/>
      <c r="CN136" s="19"/>
      <c r="CO136" s="19"/>
      <c r="CP136" s="19"/>
      <c r="CQ136" s="19"/>
      <c r="CR136" s="19"/>
      <c r="CS136" s="19"/>
      <c r="CT136" s="19"/>
    </row>
    <row r="137" spans="1:98" ht="12.75" customHeight="1" x14ac:dyDescent="0.2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  <c r="BT137" s="19"/>
      <c r="BU137" s="19"/>
      <c r="BV137" s="19"/>
      <c r="BW137" s="19"/>
      <c r="BX137" s="19"/>
      <c r="BY137" s="19"/>
      <c r="BZ137" s="19"/>
      <c r="CA137" s="19"/>
      <c r="CB137" s="19"/>
      <c r="CC137" s="19"/>
      <c r="CD137" s="19"/>
      <c r="CE137" s="19"/>
      <c r="CF137" s="19"/>
      <c r="CG137" s="19"/>
      <c r="CH137" s="19"/>
      <c r="CI137" s="19"/>
      <c r="CJ137" s="19"/>
      <c r="CK137" s="19"/>
      <c r="CL137" s="19"/>
      <c r="CM137" s="19"/>
      <c r="CN137" s="19"/>
      <c r="CO137" s="19"/>
      <c r="CP137" s="19"/>
      <c r="CQ137" s="19"/>
      <c r="CR137" s="19"/>
      <c r="CS137" s="19"/>
      <c r="CT137" s="19"/>
    </row>
    <row r="138" spans="1:98" ht="12.75" customHeight="1" x14ac:dyDescent="0.2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19"/>
      <c r="BW138" s="19"/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19"/>
      <c r="CN138" s="19"/>
      <c r="CO138" s="19"/>
      <c r="CP138" s="19"/>
      <c r="CQ138" s="19"/>
      <c r="CR138" s="19"/>
      <c r="CS138" s="19"/>
      <c r="CT138" s="19"/>
    </row>
    <row r="139" spans="1:98" ht="12.75" customHeight="1" x14ac:dyDescent="0.2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  <c r="BT139" s="19"/>
      <c r="BU139" s="19"/>
      <c r="BV139" s="19"/>
      <c r="BW139" s="19"/>
      <c r="BX139" s="19"/>
      <c r="BY139" s="19"/>
      <c r="BZ139" s="19"/>
      <c r="CA139" s="19"/>
      <c r="CB139" s="19"/>
      <c r="CC139" s="19"/>
      <c r="CD139" s="19"/>
      <c r="CE139" s="19"/>
      <c r="CF139" s="19"/>
      <c r="CG139" s="19"/>
      <c r="CH139" s="19"/>
      <c r="CI139" s="19"/>
      <c r="CJ139" s="19"/>
      <c r="CK139" s="19"/>
      <c r="CL139" s="19"/>
      <c r="CM139" s="19"/>
      <c r="CN139" s="19"/>
      <c r="CO139" s="19"/>
      <c r="CP139" s="19"/>
      <c r="CQ139" s="19"/>
      <c r="CR139" s="19"/>
      <c r="CS139" s="19"/>
      <c r="CT139" s="19"/>
    </row>
    <row r="140" spans="1:98" ht="12.75" customHeight="1" x14ac:dyDescent="0.2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  <c r="BO140" s="19"/>
      <c r="BP140" s="19"/>
      <c r="BQ140" s="19"/>
      <c r="BR140" s="19"/>
      <c r="BS140" s="19"/>
      <c r="BT140" s="19"/>
      <c r="BU140" s="19"/>
      <c r="BV140" s="19"/>
      <c r="BW140" s="19"/>
      <c r="BX140" s="19"/>
      <c r="BY140" s="19"/>
      <c r="BZ140" s="19"/>
      <c r="CA140" s="19"/>
      <c r="CB140" s="19"/>
      <c r="CC140" s="19"/>
      <c r="CD140" s="19"/>
      <c r="CE140" s="19"/>
      <c r="CF140" s="19"/>
      <c r="CG140" s="19"/>
      <c r="CH140" s="19"/>
      <c r="CI140" s="19"/>
      <c r="CJ140" s="19"/>
      <c r="CK140" s="19"/>
      <c r="CL140" s="19"/>
      <c r="CM140" s="19"/>
      <c r="CN140" s="19"/>
      <c r="CO140" s="19"/>
      <c r="CP140" s="19"/>
      <c r="CQ140" s="19"/>
      <c r="CR140" s="19"/>
      <c r="CS140" s="19"/>
      <c r="CT140" s="19"/>
    </row>
    <row r="141" spans="1:98" ht="12.75" customHeight="1" x14ac:dyDescent="0.2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</row>
    <row r="142" spans="1:98" ht="12.75" customHeight="1" x14ac:dyDescent="0.2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  <c r="BM142" s="19"/>
      <c r="BN142" s="19"/>
      <c r="BO142" s="19"/>
      <c r="BP142" s="19"/>
      <c r="BQ142" s="19"/>
      <c r="BR142" s="19"/>
      <c r="BS142" s="19"/>
      <c r="BT142" s="19"/>
      <c r="BU142" s="19"/>
      <c r="BV142" s="19"/>
      <c r="BW142" s="19"/>
      <c r="BX142" s="19"/>
      <c r="BY142" s="19"/>
      <c r="BZ142" s="19"/>
      <c r="CA142" s="19"/>
      <c r="CB142" s="19"/>
      <c r="CC142" s="19"/>
      <c r="CD142" s="19"/>
      <c r="CE142" s="19"/>
      <c r="CF142" s="19"/>
      <c r="CG142" s="19"/>
      <c r="CH142" s="19"/>
      <c r="CI142" s="19"/>
      <c r="CJ142" s="19"/>
      <c r="CK142" s="19"/>
      <c r="CL142" s="19"/>
      <c r="CM142" s="19"/>
      <c r="CN142" s="19"/>
      <c r="CO142" s="19"/>
      <c r="CP142" s="19"/>
      <c r="CQ142" s="19"/>
      <c r="CR142" s="19"/>
      <c r="CS142" s="19"/>
      <c r="CT142" s="19"/>
    </row>
    <row r="143" spans="1:98" ht="12.75" customHeight="1" x14ac:dyDescent="0.2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  <c r="BM143" s="19"/>
      <c r="BN143" s="19"/>
      <c r="BO143" s="19"/>
      <c r="BP143" s="19"/>
      <c r="BQ143" s="19"/>
      <c r="BR143" s="19"/>
      <c r="BS143" s="19"/>
      <c r="BT143" s="19"/>
      <c r="BU143" s="19"/>
      <c r="BV143" s="19"/>
      <c r="BW143" s="19"/>
      <c r="BX143" s="19"/>
      <c r="BY143" s="19"/>
      <c r="BZ143" s="19"/>
      <c r="CA143" s="19"/>
      <c r="CB143" s="19"/>
      <c r="CC143" s="19"/>
      <c r="CD143" s="19"/>
      <c r="CE143" s="19"/>
      <c r="CF143" s="19"/>
      <c r="CG143" s="19"/>
      <c r="CH143" s="19"/>
      <c r="CI143" s="19"/>
      <c r="CJ143" s="19"/>
      <c r="CK143" s="19"/>
      <c r="CL143" s="19"/>
      <c r="CM143" s="19"/>
      <c r="CN143" s="19"/>
      <c r="CO143" s="19"/>
      <c r="CP143" s="19"/>
      <c r="CQ143" s="19"/>
      <c r="CR143" s="19"/>
      <c r="CS143" s="19"/>
      <c r="CT143" s="19"/>
    </row>
    <row r="144" spans="1:98" ht="12.75" customHeight="1" x14ac:dyDescent="0.2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/>
      <c r="BL144" s="19"/>
      <c r="BM144" s="19"/>
      <c r="BN144" s="19"/>
      <c r="BO144" s="19"/>
      <c r="BP144" s="19"/>
      <c r="BQ144" s="19"/>
      <c r="BR144" s="19"/>
      <c r="BS144" s="19"/>
      <c r="BT144" s="19"/>
      <c r="BU144" s="19"/>
      <c r="BV144" s="19"/>
      <c r="BW144" s="19"/>
      <c r="BX144" s="19"/>
      <c r="BY144" s="19"/>
      <c r="BZ144" s="19"/>
      <c r="CA144" s="19"/>
      <c r="CB144" s="19"/>
      <c r="CC144" s="19"/>
      <c r="CD144" s="19"/>
      <c r="CE144" s="19"/>
      <c r="CF144" s="19"/>
      <c r="CG144" s="19"/>
      <c r="CH144" s="19"/>
      <c r="CI144" s="19"/>
      <c r="CJ144" s="19"/>
      <c r="CK144" s="19"/>
      <c r="CL144" s="19"/>
      <c r="CM144" s="19"/>
      <c r="CN144" s="19"/>
      <c r="CO144" s="19"/>
      <c r="CP144" s="19"/>
      <c r="CQ144" s="19"/>
      <c r="CR144" s="19"/>
      <c r="CS144" s="19"/>
      <c r="CT144" s="19"/>
    </row>
    <row r="145" spans="1:98" ht="12.75" customHeight="1" x14ac:dyDescent="0.2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  <c r="BM145" s="19"/>
      <c r="BN145" s="19"/>
      <c r="BO145" s="19"/>
      <c r="BP145" s="19"/>
      <c r="BQ145" s="19"/>
      <c r="BR145" s="19"/>
      <c r="BS145" s="19"/>
      <c r="BT145" s="19"/>
      <c r="BU145" s="19"/>
      <c r="BV145" s="19"/>
      <c r="BW145" s="19"/>
      <c r="BX145" s="19"/>
      <c r="BY145" s="19"/>
      <c r="BZ145" s="19"/>
      <c r="CA145" s="19"/>
      <c r="CB145" s="19"/>
      <c r="CC145" s="19"/>
      <c r="CD145" s="19"/>
      <c r="CE145" s="19"/>
      <c r="CF145" s="19"/>
      <c r="CG145" s="19"/>
      <c r="CH145" s="19"/>
      <c r="CI145" s="19"/>
      <c r="CJ145" s="19"/>
      <c r="CK145" s="19"/>
      <c r="CL145" s="19"/>
      <c r="CM145" s="19"/>
      <c r="CN145" s="19"/>
      <c r="CO145" s="19"/>
      <c r="CP145" s="19"/>
      <c r="CQ145" s="19"/>
      <c r="CR145" s="19"/>
      <c r="CS145" s="19"/>
      <c r="CT145" s="19"/>
    </row>
    <row r="146" spans="1:98" ht="12.75" customHeight="1" x14ac:dyDescent="0.2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  <c r="BM146" s="19"/>
      <c r="BN146" s="19"/>
      <c r="BO146" s="19"/>
      <c r="BP146" s="19"/>
      <c r="BQ146" s="19"/>
      <c r="BR146" s="19"/>
      <c r="BS146" s="19"/>
      <c r="BT146" s="19"/>
      <c r="BU146" s="19"/>
      <c r="BV146" s="19"/>
      <c r="BW146" s="19"/>
      <c r="BX146" s="19"/>
      <c r="BY146" s="19"/>
      <c r="BZ146" s="19"/>
      <c r="CA146" s="19"/>
      <c r="CB146" s="19"/>
      <c r="CC146" s="19"/>
      <c r="CD146" s="19"/>
      <c r="CE146" s="19"/>
      <c r="CF146" s="19"/>
      <c r="CG146" s="19"/>
      <c r="CH146" s="19"/>
      <c r="CI146" s="19"/>
      <c r="CJ146" s="19"/>
      <c r="CK146" s="19"/>
      <c r="CL146" s="19"/>
      <c r="CM146" s="19"/>
      <c r="CN146" s="19"/>
      <c r="CO146" s="19"/>
      <c r="CP146" s="19"/>
      <c r="CQ146" s="19"/>
      <c r="CR146" s="19"/>
      <c r="CS146" s="19"/>
      <c r="CT146" s="19"/>
    </row>
    <row r="147" spans="1:98" ht="12.75" customHeight="1" x14ac:dyDescent="0.2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  <c r="BM147" s="19"/>
      <c r="BN147" s="19"/>
      <c r="BO147" s="19"/>
      <c r="BP147" s="19"/>
      <c r="BQ147" s="19"/>
      <c r="BR147" s="19"/>
      <c r="BS147" s="19"/>
      <c r="BT147" s="19"/>
      <c r="BU147" s="19"/>
      <c r="BV147" s="19"/>
      <c r="BW147" s="19"/>
      <c r="BX147" s="19"/>
      <c r="BY147" s="19"/>
      <c r="BZ147" s="19"/>
      <c r="CA147" s="19"/>
      <c r="CB147" s="19"/>
      <c r="CC147" s="19"/>
      <c r="CD147" s="19"/>
      <c r="CE147" s="19"/>
      <c r="CF147" s="19"/>
      <c r="CG147" s="19"/>
      <c r="CH147" s="19"/>
      <c r="CI147" s="19"/>
      <c r="CJ147" s="19"/>
      <c r="CK147" s="19"/>
      <c r="CL147" s="19"/>
      <c r="CM147" s="19"/>
      <c r="CN147" s="19"/>
      <c r="CO147" s="19"/>
      <c r="CP147" s="19"/>
      <c r="CQ147" s="19"/>
      <c r="CR147" s="19"/>
      <c r="CS147" s="19"/>
      <c r="CT147" s="19"/>
    </row>
    <row r="148" spans="1:98" ht="12.75" customHeight="1" x14ac:dyDescent="0.2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/>
      <c r="BL148" s="19"/>
      <c r="BM148" s="19"/>
      <c r="BN148" s="19"/>
      <c r="BO148" s="19"/>
      <c r="BP148" s="19"/>
      <c r="BQ148" s="19"/>
      <c r="BR148" s="19"/>
      <c r="BS148" s="19"/>
      <c r="BT148" s="19"/>
      <c r="BU148" s="19"/>
      <c r="BV148" s="19"/>
      <c r="BW148" s="19"/>
      <c r="BX148" s="19"/>
      <c r="BY148" s="19"/>
      <c r="BZ148" s="19"/>
      <c r="CA148" s="19"/>
      <c r="CB148" s="19"/>
      <c r="CC148" s="19"/>
      <c r="CD148" s="19"/>
      <c r="CE148" s="19"/>
      <c r="CF148" s="19"/>
      <c r="CG148" s="19"/>
      <c r="CH148" s="19"/>
      <c r="CI148" s="19"/>
      <c r="CJ148" s="19"/>
      <c r="CK148" s="19"/>
      <c r="CL148" s="19"/>
      <c r="CM148" s="19"/>
      <c r="CN148" s="19"/>
      <c r="CO148" s="19"/>
      <c r="CP148" s="19"/>
      <c r="CQ148" s="19"/>
      <c r="CR148" s="19"/>
      <c r="CS148" s="19"/>
      <c r="CT148" s="19"/>
    </row>
    <row r="149" spans="1:98" ht="12.75" customHeight="1" x14ac:dyDescent="0.2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/>
      <c r="BL149" s="19"/>
      <c r="BM149" s="19"/>
      <c r="BN149" s="19"/>
      <c r="BO149" s="19"/>
      <c r="BP149" s="19"/>
      <c r="BQ149" s="19"/>
      <c r="BR149" s="19"/>
      <c r="BS149" s="19"/>
      <c r="BT149" s="19"/>
      <c r="BU149" s="19"/>
      <c r="BV149" s="19"/>
      <c r="BW149" s="19"/>
      <c r="BX149" s="19"/>
      <c r="BY149" s="19"/>
      <c r="BZ149" s="19"/>
      <c r="CA149" s="19"/>
      <c r="CB149" s="19"/>
      <c r="CC149" s="19"/>
      <c r="CD149" s="19"/>
      <c r="CE149" s="19"/>
      <c r="CF149" s="19"/>
      <c r="CG149" s="19"/>
      <c r="CH149" s="19"/>
      <c r="CI149" s="19"/>
      <c r="CJ149" s="19"/>
      <c r="CK149" s="19"/>
      <c r="CL149" s="19"/>
      <c r="CM149" s="19"/>
      <c r="CN149" s="19"/>
      <c r="CO149" s="19"/>
      <c r="CP149" s="19"/>
      <c r="CQ149" s="19"/>
      <c r="CR149" s="19"/>
      <c r="CS149" s="19"/>
      <c r="CT149" s="19"/>
    </row>
    <row r="150" spans="1:98" ht="12.75" customHeight="1" x14ac:dyDescent="0.2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  <c r="BM150" s="19"/>
      <c r="BN150" s="19"/>
      <c r="BO150" s="19"/>
      <c r="BP150" s="19"/>
      <c r="BQ150" s="19"/>
      <c r="BR150" s="19"/>
      <c r="BS150" s="19"/>
      <c r="BT150" s="19"/>
      <c r="BU150" s="19"/>
      <c r="BV150" s="19"/>
      <c r="BW150" s="19"/>
      <c r="BX150" s="19"/>
      <c r="BY150" s="19"/>
      <c r="BZ150" s="19"/>
      <c r="CA150" s="19"/>
      <c r="CB150" s="19"/>
      <c r="CC150" s="19"/>
      <c r="CD150" s="19"/>
      <c r="CE150" s="19"/>
      <c r="CF150" s="19"/>
      <c r="CG150" s="19"/>
      <c r="CH150" s="19"/>
      <c r="CI150" s="19"/>
      <c r="CJ150" s="19"/>
      <c r="CK150" s="19"/>
      <c r="CL150" s="19"/>
      <c r="CM150" s="19"/>
      <c r="CN150" s="19"/>
      <c r="CO150" s="19"/>
      <c r="CP150" s="19"/>
      <c r="CQ150" s="19"/>
      <c r="CR150" s="19"/>
      <c r="CS150" s="19"/>
      <c r="CT150" s="19"/>
    </row>
    <row r="151" spans="1:98" ht="12.75" customHeight="1" x14ac:dyDescent="0.2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/>
      <c r="BL151" s="19"/>
      <c r="BM151" s="19"/>
      <c r="BN151" s="19"/>
      <c r="BO151" s="19"/>
      <c r="BP151" s="19"/>
      <c r="BQ151" s="19"/>
      <c r="BR151" s="19"/>
      <c r="BS151" s="19"/>
      <c r="BT151" s="19"/>
      <c r="BU151" s="19"/>
      <c r="BV151" s="19"/>
      <c r="BW151" s="19"/>
      <c r="BX151" s="19"/>
      <c r="BY151" s="19"/>
      <c r="BZ151" s="19"/>
      <c r="CA151" s="19"/>
      <c r="CB151" s="19"/>
      <c r="CC151" s="19"/>
      <c r="CD151" s="19"/>
      <c r="CE151" s="19"/>
      <c r="CF151" s="19"/>
      <c r="CG151" s="19"/>
      <c r="CH151" s="19"/>
      <c r="CI151" s="19"/>
      <c r="CJ151" s="19"/>
      <c r="CK151" s="19"/>
      <c r="CL151" s="19"/>
      <c r="CM151" s="19"/>
      <c r="CN151" s="19"/>
      <c r="CO151" s="19"/>
      <c r="CP151" s="19"/>
      <c r="CQ151" s="19"/>
      <c r="CR151" s="19"/>
      <c r="CS151" s="19"/>
      <c r="CT151" s="19"/>
    </row>
    <row r="152" spans="1:98" ht="12.75" customHeight="1" x14ac:dyDescent="0.2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  <c r="BM152" s="19"/>
      <c r="BN152" s="19"/>
      <c r="BO152" s="19"/>
      <c r="BP152" s="19"/>
      <c r="BQ152" s="19"/>
      <c r="BR152" s="19"/>
      <c r="BS152" s="19"/>
      <c r="BT152" s="19"/>
      <c r="BU152" s="19"/>
      <c r="BV152" s="19"/>
      <c r="BW152" s="19"/>
      <c r="BX152" s="19"/>
      <c r="BY152" s="19"/>
      <c r="BZ152" s="19"/>
      <c r="CA152" s="19"/>
      <c r="CB152" s="19"/>
      <c r="CC152" s="19"/>
      <c r="CD152" s="19"/>
      <c r="CE152" s="19"/>
      <c r="CF152" s="19"/>
      <c r="CG152" s="19"/>
      <c r="CH152" s="19"/>
      <c r="CI152" s="19"/>
      <c r="CJ152" s="19"/>
      <c r="CK152" s="19"/>
      <c r="CL152" s="19"/>
      <c r="CM152" s="19"/>
      <c r="CN152" s="19"/>
      <c r="CO152" s="19"/>
      <c r="CP152" s="19"/>
      <c r="CQ152" s="19"/>
      <c r="CR152" s="19"/>
      <c r="CS152" s="19"/>
      <c r="CT152" s="19"/>
    </row>
    <row r="153" spans="1:98" ht="12.75" customHeight="1" x14ac:dyDescent="0.2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/>
      <c r="BL153" s="19"/>
      <c r="BM153" s="19"/>
      <c r="BN153" s="19"/>
      <c r="BO153" s="19"/>
      <c r="BP153" s="19"/>
      <c r="BQ153" s="19"/>
      <c r="BR153" s="19"/>
      <c r="BS153" s="19"/>
      <c r="BT153" s="19"/>
      <c r="BU153" s="19"/>
      <c r="BV153" s="19"/>
      <c r="BW153" s="19"/>
      <c r="BX153" s="19"/>
      <c r="BY153" s="19"/>
      <c r="BZ153" s="19"/>
      <c r="CA153" s="19"/>
      <c r="CB153" s="19"/>
      <c r="CC153" s="19"/>
      <c r="CD153" s="19"/>
      <c r="CE153" s="19"/>
      <c r="CF153" s="19"/>
      <c r="CG153" s="19"/>
      <c r="CH153" s="19"/>
      <c r="CI153" s="19"/>
      <c r="CJ153" s="19"/>
      <c r="CK153" s="19"/>
      <c r="CL153" s="19"/>
      <c r="CM153" s="19"/>
      <c r="CN153" s="19"/>
      <c r="CO153" s="19"/>
      <c r="CP153" s="19"/>
      <c r="CQ153" s="19"/>
      <c r="CR153" s="19"/>
      <c r="CS153" s="19"/>
      <c r="CT153" s="19"/>
    </row>
    <row r="154" spans="1:98" ht="12.75" customHeight="1" x14ac:dyDescent="0.2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/>
      <c r="BL154" s="19"/>
      <c r="BM154" s="19"/>
      <c r="BN154" s="19"/>
      <c r="BO154" s="19"/>
      <c r="BP154" s="19"/>
      <c r="BQ154" s="19"/>
      <c r="BR154" s="19"/>
      <c r="BS154" s="19"/>
      <c r="BT154" s="19"/>
      <c r="BU154" s="19"/>
      <c r="BV154" s="19"/>
      <c r="BW154" s="19"/>
      <c r="BX154" s="19"/>
      <c r="BY154" s="19"/>
      <c r="BZ154" s="19"/>
      <c r="CA154" s="19"/>
      <c r="CB154" s="19"/>
      <c r="CC154" s="19"/>
      <c r="CD154" s="19"/>
      <c r="CE154" s="19"/>
      <c r="CF154" s="19"/>
      <c r="CG154" s="19"/>
      <c r="CH154" s="19"/>
      <c r="CI154" s="19"/>
      <c r="CJ154" s="19"/>
      <c r="CK154" s="19"/>
      <c r="CL154" s="19"/>
      <c r="CM154" s="19"/>
      <c r="CN154" s="19"/>
      <c r="CO154" s="19"/>
      <c r="CP154" s="19"/>
      <c r="CQ154" s="19"/>
      <c r="CR154" s="19"/>
      <c r="CS154" s="19"/>
      <c r="CT154" s="19"/>
    </row>
    <row r="155" spans="1:98" ht="12.75" customHeight="1" x14ac:dyDescent="0.2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19"/>
      <c r="BV155" s="19"/>
      <c r="BW155" s="19"/>
      <c r="BX155" s="19"/>
      <c r="BY155" s="19"/>
      <c r="BZ155" s="19"/>
      <c r="CA155" s="19"/>
      <c r="CB155" s="19"/>
      <c r="CC155" s="19"/>
      <c r="CD155" s="19"/>
      <c r="CE155" s="19"/>
      <c r="CF155" s="19"/>
      <c r="CG155" s="19"/>
      <c r="CH155" s="19"/>
      <c r="CI155" s="19"/>
      <c r="CJ155" s="19"/>
      <c r="CK155" s="19"/>
      <c r="CL155" s="19"/>
      <c r="CM155" s="19"/>
      <c r="CN155" s="19"/>
      <c r="CO155" s="19"/>
      <c r="CP155" s="19"/>
      <c r="CQ155" s="19"/>
      <c r="CR155" s="19"/>
      <c r="CS155" s="19"/>
      <c r="CT155" s="19"/>
    </row>
    <row r="156" spans="1:98" ht="12.75" customHeight="1" x14ac:dyDescent="0.2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  <c r="BM156" s="19"/>
      <c r="BN156" s="19"/>
      <c r="BO156" s="19"/>
      <c r="BP156" s="19"/>
      <c r="BQ156" s="19"/>
      <c r="BR156" s="19"/>
      <c r="BS156" s="19"/>
      <c r="BT156" s="19"/>
      <c r="BU156" s="19"/>
      <c r="BV156" s="19"/>
      <c r="BW156" s="19"/>
      <c r="BX156" s="19"/>
      <c r="BY156" s="19"/>
      <c r="BZ156" s="19"/>
      <c r="CA156" s="19"/>
      <c r="CB156" s="19"/>
      <c r="CC156" s="19"/>
      <c r="CD156" s="19"/>
      <c r="CE156" s="19"/>
      <c r="CF156" s="19"/>
      <c r="CG156" s="19"/>
      <c r="CH156" s="19"/>
      <c r="CI156" s="19"/>
      <c r="CJ156" s="19"/>
      <c r="CK156" s="19"/>
      <c r="CL156" s="19"/>
      <c r="CM156" s="19"/>
      <c r="CN156" s="19"/>
      <c r="CO156" s="19"/>
      <c r="CP156" s="19"/>
      <c r="CQ156" s="19"/>
      <c r="CR156" s="19"/>
      <c r="CS156" s="19"/>
      <c r="CT156" s="19"/>
    </row>
    <row r="157" spans="1:98" ht="12.75" customHeight="1" x14ac:dyDescent="0.2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19"/>
      <c r="BW157" s="19"/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19"/>
      <c r="CN157" s="19"/>
      <c r="CO157" s="19"/>
      <c r="CP157" s="19"/>
      <c r="CQ157" s="19"/>
      <c r="CR157" s="19"/>
      <c r="CS157" s="19"/>
      <c r="CT157" s="19"/>
    </row>
    <row r="158" spans="1:98" ht="12.75" customHeight="1" x14ac:dyDescent="0.2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19"/>
      <c r="BM158" s="19"/>
      <c r="BN158" s="19"/>
      <c r="BO158" s="19"/>
      <c r="BP158" s="19"/>
      <c r="BQ158" s="19"/>
      <c r="BR158" s="19"/>
      <c r="BS158" s="19"/>
      <c r="BT158" s="19"/>
      <c r="BU158" s="19"/>
      <c r="BV158" s="19"/>
      <c r="BW158" s="19"/>
      <c r="BX158" s="19"/>
      <c r="BY158" s="19"/>
      <c r="BZ158" s="19"/>
      <c r="CA158" s="19"/>
      <c r="CB158" s="19"/>
      <c r="CC158" s="19"/>
      <c r="CD158" s="19"/>
      <c r="CE158" s="19"/>
      <c r="CF158" s="19"/>
      <c r="CG158" s="19"/>
      <c r="CH158" s="19"/>
      <c r="CI158" s="19"/>
      <c r="CJ158" s="19"/>
      <c r="CK158" s="19"/>
      <c r="CL158" s="19"/>
      <c r="CM158" s="19"/>
      <c r="CN158" s="19"/>
      <c r="CO158" s="19"/>
      <c r="CP158" s="19"/>
      <c r="CQ158" s="19"/>
      <c r="CR158" s="19"/>
      <c r="CS158" s="19"/>
      <c r="CT158" s="19"/>
    </row>
    <row r="159" spans="1:98" ht="12.75" customHeight="1" x14ac:dyDescent="0.2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19"/>
      <c r="BM159" s="19"/>
      <c r="BN159" s="19"/>
      <c r="BO159" s="19"/>
      <c r="BP159" s="19"/>
      <c r="BQ159" s="19"/>
      <c r="BR159" s="19"/>
      <c r="BS159" s="19"/>
      <c r="BT159" s="19"/>
      <c r="BU159" s="19"/>
      <c r="BV159" s="19"/>
      <c r="BW159" s="19"/>
      <c r="BX159" s="19"/>
      <c r="BY159" s="19"/>
      <c r="BZ159" s="19"/>
      <c r="CA159" s="19"/>
      <c r="CB159" s="19"/>
      <c r="CC159" s="19"/>
      <c r="CD159" s="19"/>
      <c r="CE159" s="19"/>
      <c r="CF159" s="19"/>
      <c r="CG159" s="19"/>
      <c r="CH159" s="19"/>
      <c r="CI159" s="19"/>
      <c r="CJ159" s="19"/>
      <c r="CK159" s="19"/>
      <c r="CL159" s="19"/>
      <c r="CM159" s="19"/>
      <c r="CN159" s="19"/>
      <c r="CO159" s="19"/>
      <c r="CP159" s="19"/>
      <c r="CQ159" s="19"/>
      <c r="CR159" s="19"/>
      <c r="CS159" s="19"/>
      <c r="CT159" s="19"/>
    </row>
    <row r="160" spans="1:98" ht="12.75" customHeight="1" x14ac:dyDescent="0.2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  <c r="AS160" s="19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  <c r="BF160" s="19"/>
      <c r="BG160" s="19"/>
      <c r="BH160" s="19"/>
      <c r="BI160" s="19"/>
      <c r="BJ160" s="19"/>
      <c r="BK160" s="19"/>
      <c r="BL160" s="19"/>
      <c r="BM160" s="19"/>
      <c r="BN160" s="19"/>
      <c r="BO160" s="19"/>
      <c r="BP160" s="19"/>
      <c r="BQ160" s="19"/>
      <c r="BR160" s="19"/>
      <c r="BS160" s="19"/>
      <c r="BT160" s="19"/>
      <c r="BU160" s="19"/>
      <c r="BV160" s="19"/>
      <c r="BW160" s="19"/>
      <c r="BX160" s="19"/>
      <c r="BY160" s="19"/>
      <c r="BZ160" s="19"/>
      <c r="CA160" s="19"/>
      <c r="CB160" s="19"/>
      <c r="CC160" s="19"/>
      <c r="CD160" s="19"/>
      <c r="CE160" s="19"/>
      <c r="CF160" s="19"/>
      <c r="CG160" s="19"/>
      <c r="CH160" s="19"/>
      <c r="CI160" s="19"/>
      <c r="CJ160" s="19"/>
      <c r="CK160" s="19"/>
      <c r="CL160" s="19"/>
      <c r="CM160" s="19"/>
      <c r="CN160" s="19"/>
      <c r="CO160" s="19"/>
      <c r="CP160" s="19"/>
      <c r="CQ160" s="19"/>
      <c r="CR160" s="19"/>
      <c r="CS160" s="19"/>
      <c r="CT160" s="19"/>
    </row>
    <row r="161" spans="1:98" ht="12.75" customHeight="1" x14ac:dyDescent="0.2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  <c r="BF161" s="19"/>
      <c r="BG161" s="19"/>
      <c r="BH161" s="19"/>
      <c r="BI161" s="19"/>
      <c r="BJ161" s="19"/>
      <c r="BK161" s="19"/>
      <c r="BL161" s="19"/>
      <c r="BM161" s="19"/>
      <c r="BN161" s="19"/>
      <c r="BO161" s="19"/>
      <c r="BP161" s="19"/>
      <c r="BQ161" s="19"/>
      <c r="BR161" s="19"/>
      <c r="BS161" s="19"/>
      <c r="BT161" s="19"/>
      <c r="BU161" s="19"/>
      <c r="BV161" s="19"/>
      <c r="BW161" s="19"/>
      <c r="BX161" s="19"/>
      <c r="BY161" s="19"/>
      <c r="BZ161" s="19"/>
      <c r="CA161" s="19"/>
      <c r="CB161" s="19"/>
      <c r="CC161" s="19"/>
      <c r="CD161" s="19"/>
      <c r="CE161" s="19"/>
      <c r="CF161" s="19"/>
      <c r="CG161" s="19"/>
      <c r="CH161" s="19"/>
      <c r="CI161" s="19"/>
      <c r="CJ161" s="19"/>
      <c r="CK161" s="19"/>
      <c r="CL161" s="19"/>
      <c r="CM161" s="19"/>
      <c r="CN161" s="19"/>
      <c r="CO161" s="19"/>
      <c r="CP161" s="19"/>
      <c r="CQ161" s="19"/>
      <c r="CR161" s="19"/>
      <c r="CS161" s="19"/>
      <c r="CT161" s="19"/>
    </row>
    <row r="162" spans="1:98" ht="12.75" customHeight="1" x14ac:dyDescent="0.2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  <c r="BF162" s="19"/>
      <c r="BG162" s="19"/>
      <c r="BH162" s="19"/>
      <c r="BI162" s="19"/>
      <c r="BJ162" s="19"/>
      <c r="BK162" s="19"/>
      <c r="BL162" s="19"/>
      <c r="BM162" s="19"/>
      <c r="BN162" s="19"/>
      <c r="BO162" s="19"/>
      <c r="BP162" s="19"/>
      <c r="BQ162" s="19"/>
      <c r="BR162" s="19"/>
      <c r="BS162" s="19"/>
      <c r="BT162" s="19"/>
      <c r="BU162" s="19"/>
      <c r="BV162" s="19"/>
      <c r="BW162" s="19"/>
      <c r="BX162" s="19"/>
      <c r="BY162" s="19"/>
      <c r="BZ162" s="19"/>
      <c r="CA162" s="19"/>
      <c r="CB162" s="19"/>
      <c r="CC162" s="19"/>
      <c r="CD162" s="19"/>
      <c r="CE162" s="19"/>
      <c r="CF162" s="19"/>
      <c r="CG162" s="19"/>
      <c r="CH162" s="19"/>
      <c r="CI162" s="19"/>
      <c r="CJ162" s="19"/>
      <c r="CK162" s="19"/>
      <c r="CL162" s="19"/>
      <c r="CM162" s="19"/>
      <c r="CN162" s="19"/>
      <c r="CO162" s="19"/>
      <c r="CP162" s="19"/>
      <c r="CQ162" s="19"/>
      <c r="CR162" s="19"/>
      <c r="CS162" s="19"/>
      <c r="CT162" s="19"/>
    </row>
    <row r="163" spans="1:98" ht="12.75" customHeight="1" x14ac:dyDescent="0.2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  <c r="AS163" s="19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  <c r="BF163" s="19"/>
      <c r="BG163" s="19"/>
      <c r="BH163" s="19"/>
      <c r="BI163" s="19"/>
      <c r="BJ163" s="19"/>
      <c r="BK163" s="19"/>
      <c r="BL163" s="19"/>
      <c r="BM163" s="19"/>
      <c r="BN163" s="19"/>
      <c r="BO163" s="19"/>
      <c r="BP163" s="19"/>
      <c r="BQ163" s="19"/>
      <c r="BR163" s="19"/>
      <c r="BS163" s="19"/>
      <c r="BT163" s="19"/>
      <c r="BU163" s="19"/>
      <c r="BV163" s="19"/>
      <c r="BW163" s="19"/>
      <c r="BX163" s="19"/>
      <c r="BY163" s="19"/>
      <c r="BZ163" s="19"/>
      <c r="CA163" s="19"/>
      <c r="CB163" s="19"/>
      <c r="CC163" s="19"/>
      <c r="CD163" s="19"/>
      <c r="CE163" s="19"/>
      <c r="CF163" s="19"/>
      <c r="CG163" s="19"/>
      <c r="CH163" s="19"/>
      <c r="CI163" s="19"/>
      <c r="CJ163" s="19"/>
      <c r="CK163" s="19"/>
      <c r="CL163" s="19"/>
      <c r="CM163" s="19"/>
      <c r="CN163" s="19"/>
      <c r="CO163" s="19"/>
      <c r="CP163" s="19"/>
      <c r="CQ163" s="19"/>
      <c r="CR163" s="19"/>
      <c r="CS163" s="19"/>
      <c r="CT163" s="19"/>
    </row>
    <row r="164" spans="1:98" ht="12.75" customHeight="1" x14ac:dyDescent="0.2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19"/>
      <c r="AQ164" s="19"/>
      <c r="AR164" s="19"/>
      <c r="AS164" s="19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  <c r="BF164" s="19"/>
      <c r="BG164" s="19"/>
      <c r="BH164" s="19"/>
      <c r="BI164" s="19"/>
      <c r="BJ164" s="19"/>
      <c r="BK164" s="19"/>
      <c r="BL164" s="19"/>
      <c r="BM164" s="19"/>
      <c r="BN164" s="19"/>
      <c r="BO164" s="19"/>
      <c r="BP164" s="19"/>
      <c r="BQ164" s="19"/>
      <c r="BR164" s="19"/>
      <c r="BS164" s="19"/>
      <c r="BT164" s="19"/>
      <c r="BU164" s="19"/>
      <c r="BV164" s="19"/>
      <c r="BW164" s="19"/>
      <c r="BX164" s="19"/>
      <c r="BY164" s="19"/>
      <c r="BZ164" s="19"/>
      <c r="CA164" s="19"/>
      <c r="CB164" s="19"/>
      <c r="CC164" s="19"/>
      <c r="CD164" s="19"/>
      <c r="CE164" s="19"/>
      <c r="CF164" s="19"/>
      <c r="CG164" s="19"/>
      <c r="CH164" s="19"/>
      <c r="CI164" s="19"/>
      <c r="CJ164" s="19"/>
      <c r="CK164" s="19"/>
      <c r="CL164" s="19"/>
      <c r="CM164" s="19"/>
      <c r="CN164" s="19"/>
      <c r="CO164" s="19"/>
      <c r="CP164" s="19"/>
      <c r="CQ164" s="19"/>
      <c r="CR164" s="19"/>
      <c r="CS164" s="19"/>
      <c r="CT164" s="19"/>
    </row>
    <row r="165" spans="1:98" ht="12.75" customHeight="1" x14ac:dyDescent="0.2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  <c r="AR165" s="19"/>
      <c r="AS165" s="19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  <c r="BF165" s="19"/>
      <c r="BG165" s="19"/>
      <c r="BH165" s="19"/>
      <c r="BI165" s="19"/>
      <c r="BJ165" s="19"/>
      <c r="BK165" s="19"/>
      <c r="BL165" s="19"/>
      <c r="BM165" s="19"/>
      <c r="BN165" s="19"/>
      <c r="BO165" s="19"/>
      <c r="BP165" s="19"/>
      <c r="BQ165" s="19"/>
      <c r="BR165" s="19"/>
      <c r="BS165" s="19"/>
      <c r="BT165" s="19"/>
      <c r="BU165" s="19"/>
      <c r="BV165" s="19"/>
      <c r="BW165" s="19"/>
      <c r="BX165" s="19"/>
      <c r="BY165" s="19"/>
      <c r="BZ165" s="19"/>
      <c r="CA165" s="19"/>
      <c r="CB165" s="19"/>
      <c r="CC165" s="19"/>
      <c r="CD165" s="19"/>
      <c r="CE165" s="19"/>
      <c r="CF165" s="19"/>
      <c r="CG165" s="19"/>
      <c r="CH165" s="19"/>
      <c r="CI165" s="19"/>
      <c r="CJ165" s="19"/>
      <c r="CK165" s="19"/>
      <c r="CL165" s="19"/>
      <c r="CM165" s="19"/>
      <c r="CN165" s="19"/>
      <c r="CO165" s="19"/>
      <c r="CP165" s="19"/>
      <c r="CQ165" s="19"/>
      <c r="CR165" s="19"/>
      <c r="CS165" s="19"/>
      <c r="CT165" s="19"/>
    </row>
    <row r="166" spans="1:98" ht="12.75" customHeight="1" x14ac:dyDescent="0.2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19"/>
      <c r="AR166" s="19"/>
      <c r="AS166" s="19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  <c r="BF166" s="19"/>
      <c r="BG166" s="19"/>
      <c r="BH166" s="19"/>
      <c r="BI166" s="19"/>
      <c r="BJ166" s="19"/>
      <c r="BK166" s="19"/>
      <c r="BL166" s="19"/>
      <c r="BM166" s="19"/>
      <c r="BN166" s="19"/>
      <c r="BO166" s="19"/>
      <c r="BP166" s="19"/>
      <c r="BQ166" s="19"/>
      <c r="BR166" s="19"/>
      <c r="BS166" s="19"/>
      <c r="BT166" s="19"/>
      <c r="BU166" s="19"/>
      <c r="BV166" s="19"/>
      <c r="BW166" s="19"/>
      <c r="BX166" s="19"/>
      <c r="BY166" s="19"/>
      <c r="BZ166" s="19"/>
      <c r="CA166" s="19"/>
      <c r="CB166" s="19"/>
      <c r="CC166" s="19"/>
      <c r="CD166" s="19"/>
      <c r="CE166" s="19"/>
      <c r="CF166" s="19"/>
      <c r="CG166" s="19"/>
      <c r="CH166" s="19"/>
      <c r="CI166" s="19"/>
      <c r="CJ166" s="19"/>
      <c r="CK166" s="19"/>
      <c r="CL166" s="19"/>
      <c r="CM166" s="19"/>
      <c r="CN166" s="19"/>
      <c r="CO166" s="19"/>
      <c r="CP166" s="19"/>
      <c r="CQ166" s="19"/>
      <c r="CR166" s="19"/>
      <c r="CS166" s="19"/>
      <c r="CT166" s="19"/>
    </row>
    <row r="167" spans="1:98" ht="12.75" customHeight="1" x14ac:dyDescent="0.2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  <c r="BF167" s="19"/>
      <c r="BG167" s="19"/>
      <c r="BH167" s="19"/>
      <c r="BI167" s="19"/>
      <c r="BJ167" s="19"/>
      <c r="BK167" s="19"/>
      <c r="BL167" s="19"/>
      <c r="BM167" s="19"/>
      <c r="BN167" s="19"/>
      <c r="BO167" s="19"/>
      <c r="BP167" s="19"/>
      <c r="BQ167" s="19"/>
      <c r="BR167" s="19"/>
      <c r="BS167" s="19"/>
      <c r="BT167" s="19"/>
      <c r="BU167" s="19"/>
      <c r="BV167" s="19"/>
      <c r="BW167" s="19"/>
      <c r="BX167" s="19"/>
      <c r="BY167" s="19"/>
      <c r="BZ167" s="19"/>
      <c r="CA167" s="19"/>
      <c r="CB167" s="19"/>
      <c r="CC167" s="19"/>
      <c r="CD167" s="19"/>
      <c r="CE167" s="19"/>
      <c r="CF167" s="19"/>
      <c r="CG167" s="19"/>
      <c r="CH167" s="19"/>
      <c r="CI167" s="19"/>
      <c r="CJ167" s="19"/>
      <c r="CK167" s="19"/>
      <c r="CL167" s="19"/>
      <c r="CM167" s="19"/>
      <c r="CN167" s="19"/>
      <c r="CO167" s="19"/>
      <c r="CP167" s="19"/>
      <c r="CQ167" s="19"/>
      <c r="CR167" s="19"/>
      <c r="CS167" s="19"/>
      <c r="CT167" s="19"/>
    </row>
    <row r="168" spans="1:98" ht="12.75" customHeight="1" x14ac:dyDescent="0.2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  <c r="AQ168" s="19"/>
      <c r="AR168" s="19"/>
      <c r="AS168" s="19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19"/>
      <c r="BN168" s="19"/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19"/>
      <c r="CB168" s="19"/>
      <c r="CC168" s="19"/>
      <c r="CD168" s="19"/>
      <c r="CE168" s="19"/>
      <c r="CF168" s="19"/>
      <c r="CG168" s="19"/>
      <c r="CH168" s="19"/>
      <c r="CI168" s="19"/>
      <c r="CJ168" s="19"/>
      <c r="CK168" s="19"/>
      <c r="CL168" s="19"/>
      <c r="CM168" s="19"/>
      <c r="CN168" s="19"/>
      <c r="CO168" s="19"/>
      <c r="CP168" s="19"/>
      <c r="CQ168" s="19"/>
      <c r="CR168" s="19"/>
      <c r="CS168" s="19"/>
      <c r="CT168" s="19"/>
    </row>
    <row r="169" spans="1:98" ht="12.75" customHeight="1" x14ac:dyDescent="0.2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  <c r="AR169" s="19"/>
      <c r="AS169" s="19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  <c r="BF169" s="19"/>
      <c r="BG169" s="19"/>
      <c r="BH169" s="19"/>
      <c r="BI169" s="19"/>
      <c r="BJ169" s="19"/>
      <c r="BK169" s="19"/>
      <c r="BL169" s="19"/>
      <c r="BM169" s="19"/>
      <c r="BN169" s="19"/>
      <c r="BO169" s="19"/>
      <c r="BP169" s="19"/>
      <c r="BQ169" s="19"/>
      <c r="BR169" s="19"/>
      <c r="BS169" s="19"/>
      <c r="BT169" s="19"/>
      <c r="BU169" s="19"/>
      <c r="BV169" s="19"/>
      <c r="BW169" s="19"/>
      <c r="BX169" s="19"/>
      <c r="BY169" s="19"/>
      <c r="BZ169" s="19"/>
      <c r="CA169" s="19"/>
      <c r="CB169" s="19"/>
      <c r="CC169" s="19"/>
      <c r="CD169" s="19"/>
      <c r="CE169" s="19"/>
      <c r="CF169" s="19"/>
      <c r="CG169" s="19"/>
      <c r="CH169" s="19"/>
      <c r="CI169" s="19"/>
      <c r="CJ169" s="19"/>
      <c r="CK169" s="19"/>
      <c r="CL169" s="19"/>
      <c r="CM169" s="19"/>
      <c r="CN169" s="19"/>
      <c r="CO169" s="19"/>
      <c r="CP169" s="19"/>
      <c r="CQ169" s="19"/>
      <c r="CR169" s="19"/>
      <c r="CS169" s="19"/>
      <c r="CT169" s="19"/>
    </row>
    <row r="170" spans="1:98" ht="12.75" customHeight="1" x14ac:dyDescent="0.2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19"/>
      <c r="AQ170" s="19"/>
      <c r="AR170" s="19"/>
      <c r="AS170" s="19"/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19"/>
      <c r="BE170" s="19"/>
      <c r="BF170" s="19"/>
      <c r="BG170" s="19"/>
      <c r="BH170" s="19"/>
      <c r="BI170" s="19"/>
      <c r="BJ170" s="19"/>
      <c r="BK170" s="19"/>
      <c r="BL170" s="19"/>
      <c r="BM170" s="19"/>
      <c r="BN170" s="19"/>
      <c r="BO170" s="19"/>
      <c r="BP170" s="19"/>
      <c r="BQ170" s="19"/>
      <c r="BR170" s="19"/>
      <c r="BS170" s="19"/>
      <c r="BT170" s="19"/>
      <c r="BU170" s="19"/>
      <c r="BV170" s="19"/>
      <c r="BW170" s="19"/>
      <c r="BX170" s="19"/>
      <c r="BY170" s="19"/>
      <c r="BZ170" s="19"/>
      <c r="CA170" s="19"/>
      <c r="CB170" s="19"/>
      <c r="CC170" s="19"/>
      <c r="CD170" s="19"/>
      <c r="CE170" s="19"/>
      <c r="CF170" s="19"/>
      <c r="CG170" s="19"/>
      <c r="CH170" s="19"/>
      <c r="CI170" s="19"/>
      <c r="CJ170" s="19"/>
      <c r="CK170" s="19"/>
      <c r="CL170" s="19"/>
      <c r="CM170" s="19"/>
      <c r="CN170" s="19"/>
      <c r="CO170" s="19"/>
      <c r="CP170" s="19"/>
      <c r="CQ170" s="19"/>
      <c r="CR170" s="19"/>
      <c r="CS170" s="19"/>
      <c r="CT170" s="19"/>
    </row>
    <row r="171" spans="1:98" ht="12.75" customHeight="1" x14ac:dyDescent="0.2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  <c r="BF171" s="19"/>
      <c r="BG171" s="19"/>
      <c r="BH171" s="19"/>
      <c r="BI171" s="19"/>
      <c r="BJ171" s="19"/>
      <c r="BK171" s="19"/>
      <c r="BL171" s="19"/>
      <c r="BM171" s="19"/>
      <c r="BN171" s="19"/>
      <c r="BO171" s="19"/>
      <c r="BP171" s="19"/>
      <c r="BQ171" s="19"/>
      <c r="BR171" s="19"/>
      <c r="BS171" s="19"/>
      <c r="BT171" s="19"/>
      <c r="BU171" s="19"/>
      <c r="BV171" s="19"/>
      <c r="BW171" s="19"/>
      <c r="BX171" s="19"/>
      <c r="BY171" s="19"/>
      <c r="BZ171" s="19"/>
      <c r="CA171" s="19"/>
      <c r="CB171" s="19"/>
      <c r="CC171" s="19"/>
      <c r="CD171" s="19"/>
      <c r="CE171" s="19"/>
      <c r="CF171" s="19"/>
      <c r="CG171" s="19"/>
      <c r="CH171" s="19"/>
      <c r="CI171" s="19"/>
      <c r="CJ171" s="19"/>
      <c r="CK171" s="19"/>
      <c r="CL171" s="19"/>
      <c r="CM171" s="19"/>
      <c r="CN171" s="19"/>
      <c r="CO171" s="19"/>
      <c r="CP171" s="19"/>
      <c r="CQ171" s="19"/>
      <c r="CR171" s="19"/>
      <c r="CS171" s="19"/>
      <c r="CT171" s="19"/>
    </row>
    <row r="172" spans="1:98" ht="12.75" customHeight="1" x14ac:dyDescent="0.2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  <c r="BF172" s="19"/>
      <c r="BG172" s="19"/>
      <c r="BH172" s="19"/>
      <c r="BI172" s="19"/>
      <c r="BJ172" s="19"/>
      <c r="BK172" s="19"/>
      <c r="BL172" s="19"/>
      <c r="BM172" s="19"/>
      <c r="BN172" s="19"/>
      <c r="BO172" s="19"/>
      <c r="BP172" s="19"/>
      <c r="BQ172" s="19"/>
      <c r="BR172" s="19"/>
      <c r="BS172" s="19"/>
      <c r="BT172" s="19"/>
      <c r="BU172" s="19"/>
      <c r="BV172" s="19"/>
      <c r="BW172" s="19"/>
      <c r="BX172" s="19"/>
      <c r="BY172" s="19"/>
      <c r="BZ172" s="19"/>
      <c r="CA172" s="19"/>
      <c r="CB172" s="19"/>
      <c r="CC172" s="19"/>
      <c r="CD172" s="19"/>
      <c r="CE172" s="19"/>
      <c r="CF172" s="19"/>
      <c r="CG172" s="19"/>
      <c r="CH172" s="19"/>
      <c r="CI172" s="19"/>
      <c r="CJ172" s="19"/>
      <c r="CK172" s="19"/>
      <c r="CL172" s="19"/>
      <c r="CM172" s="19"/>
      <c r="CN172" s="19"/>
      <c r="CO172" s="19"/>
      <c r="CP172" s="19"/>
      <c r="CQ172" s="19"/>
      <c r="CR172" s="19"/>
      <c r="CS172" s="19"/>
      <c r="CT172" s="19"/>
    </row>
    <row r="173" spans="1:98" ht="12.75" customHeight="1" x14ac:dyDescent="0.2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  <c r="BF173" s="19"/>
      <c r="BG173" s="19"/>
      <c r="BH173" s="19"/>
      <c r="BI173" s="19"/>
      <c r="BJ173" s="19"/>
      <c r="BK173" s="19"/>
      <c r="BL173" s="19"/>
      <c r="BM173" s="19"/>
      <c r="BN173" s="19"/>
      <c r="BO173" s="19"/>
      <c r="BP173" s="19"/>
      <c r="BQ173" s="19"/>
      <c r="BR173" s="19"/>
      <c r="BS173" s="19"/>
      <c r="BT173" s="19"/>
      <c r="BU173" s="19"/>
      <c r="BV173" s="19"/>
      <c r="BW173" s="19"/>
      <c r="BX173" s="19"/>
      <c r="BY173" s="19"/>
      <c r="BZ173" s="19"/>
      <c r="CA173" s="19"/>
      <c r="CB173" s="19"/>
      <c r="CC173" s="19"/>
      <c r="CD173" s="19"/>
      <c r="CE173" s="19"/>
      <c r="CF173" s="19"/>
      <c r="CG173" s="19"/>
      <c r="CH173" s="19"/>
      <c r="CI173" s="19"/>
      <c r="CJ173" s="19"/>
      <c r="CK173" s="19"/>
      <c r="CL173" s="19"/>
      <c r="CM173" s="19"/>
      <c r="CN173" s="19"/>
      <c r="CO173" s="19"/>
      <c r="CP173" s="19"/>
      <c r="CQ173" s="19"/>
      <c r="CR173" s="19"/>
      <c r="CS173" s="19"/>
      <c r="CT173" s="19"/>
    </row>
    <row r="174" spans="1:98" ht="12.75" customHeight="1" x14ac:dyDescent="0.2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  <c r="AS174" s="19"/>
      <c r="AT174" s="19"/>
      <c r="AU174" s="19"/>
      <c r="AV174" s="19"/>
      <c r="AW174" s="19"/>
      <c r="AX174" s="19"/>
      <c r="AY174" s="19"/>
      <c r="AZ174" s="19"/>
      <c r="BA174" s="19"/>
      <c r="BB174" s="19"/>
      <c r="BC174" s="19"/>
      <c r="BD174" s="19"/>
      <c r="BE174" s="19"/>
      <c r="BF174" s="19"/>
      <c r="BG174" s="19"/>
      <c r="BH174" s="19"/>
      <c r="BI174" s="19"/>
      <c r="BJ174" s="19"/>
      <c r="BK174" s="19"/>
      <c r="BL174" s="19"/>
      <c r="BM174" s="19"/>
      <c r="BN174" s="19"/>
      <c r="BO174" s="19"/>
      <c r="BP174" s="19"/>
      <c r="BQ174" s="19"/>
      <c r="BR174" s="19"/>
      <c r="BS174" s="19"/>
      <c r="BT174" s="19"/>
      <c r="BU174" s="19"/>
      <c r="BV174" s="19"/>
      <c r="BW174" s="19"/>
      <c r="BX174" s="19"/>
      <c r="BY174" s="19"/>
      <c r="BZ174" s="19"/>
      <c r="CA174" s="19"/>
      <c r="CB174" s="19"/>
      <c r="CC174" s="19"/>
      <c r="CD174" s="19"/>
      <c r="CE174" s="19"/>
      <c r="CF174" s="19"/>
      <c r="CG174" s="19"/>
      <c r="CH174" s="19"/>
      <c r="CI174" s="19"/>
      <c r="CJ174" s="19"/>
      <c r="CK174" s="19"/>
      <c r="CL174" s="19"/>
      <c r="CM174" s="19"/>
      <c r="CN174" s="19"/>
      <c r="CO174" s="19"/>
      <c r="CP174" s="19"/>
      <c r="CQ174" s="19"/>
      <c r="CR174" s="19"/>
      <c r="CS174" s="19"/>
      <c r="CT174" s="19"/>
    </row>
    <row r="175" spans="1:98" ht="12.75" customHeight="1" x14ac:dyDescent="0.2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  <c r="BF175" s="19"/>
      <c r="BG175" s="19"/>
      <c r="BH175" s="19"/>
      <c r="BI175" s="19"/>
      <c r="BJ175" s="19"/>
      <c r="BK175" s="19"/>
      <c r="BL175" s="19"/>
      <c r="BM175" s="19"/>
      <c r="BN175" s="19"/>
      <c r="BO175" s="19"/>
      <c r="BP175" s="19"/>
      <c r="BQ175" s="19"/>
      <c r="BR175" s="19"/>
      <c r="BS175" s="19"/>
      <c r="BT175" s="19"/>
      <c r="BU175" s="19"/>
      <c r="BV175" s="19"/>
      <c r="BW175" s="19"/>
      <c r="BX175" s="19"/>
      <c r="BY175" s="19"/>
      <c r="BZ175" s="19"/>
      <c r="CA175" s="19"/>
      <c r="CB175" s="19"/>
      <c r="CC175" s="19"/>
      <c r="CD175" s="19"/>
      <c r="CE175" s="19"/>
      <c r="CF175" s="19"/>
      <c r="CG175" s="19"/>
      <c r="CH175" s="19"/>
      <c r="CI175" s="19"/>
      <c r="CJ175" s="19"/>
      <c r="CK175" s="19"/>
      <c r="CL175" s="19"/>
      <c r="CM175" s="19"/>
      <c r="CN175" s="19"/>
      <c r="CO175" s="19"/>
      <c r="CP175" s="19"/>
      <c r="CQ175" s="19"/>
      <c r="CR175" s="19"/>
      <c r="CS175" s="19"/>
      <c r="CT175" s="19"/>
    </row>
    <row r="176" spans="1:98" ht="12.75" customHeight="1" x14ac:dyDescent="0.2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  <c r="AS176" s="19"/>
      <c r="AT176" s="19"/>
      <c r="AU176" s="19"/>
      <c r="AV176" s="19"/>
      <c r="AW176" s="19"/>
      <c r="AX176" s="19"/>
      <c r="AY176" s="19"/>
      <c r="AZ176" s="19"/>
      <c r="BA176" s="19"/>
      <c r="BB176" s="19"/>
      <c r="BC176" s="19"/>
      <c r="BD176" s="19"/>
      <c r="BE176" s="19"/>
      <c r="BF176" s="19"/>
      <c r="BG176" s="19"/>
      <c r="BH176" s="19"/>
      <c r="BI176" s="19"/>
      <c r="BJ176" s="19"/>
      <c r="BK176" s="19"/>
      <c r="BL176" s="19"/>
      <c r="BM176" s="19"/>
      <c r="BN176" s="19"/>
      <c r="BO176" s="19"/>
      <c r="BP176" s="19"/>
      <c r="BQ176" s="19"/>
      <c r="BR176" s="19"/>
      <c r="BS176" s="19"/>
      <c r="BT176" s="19"/>
      <c r="BU176" s="19"/>
      <c r="BV176" s="19"/>
      <c r="BW176" s="19"/>
      <c r="BX176" s="19"/>
      <c r="BY176" s="19"/>
      <c r="BZ176" s="19"/>
      <c r="CA176" s="19"/>
      <c r="CB176" s="19"/>
      <c r="CC176" s="19"/>
      <c r="CD176" s="19"/>
      <c r="CE176" s="19"/>
      <c r="CF176" s="19"/>
      <c r="CG176" s="19"/>
      <c r="CH176" s="19"/>
      <c r="CI176" s="19"/>
      <c r="CJ176" s="19"/>
      <c r="CK176" s="19"/>
      <c r="CL176" s="19"/>
      <c r="CM176" s="19"/>
      <c r="CN176" s="19"/>
      <c r="CO176" s="19"/>
      <c r="CP176" s="19"/>
      <c r="CQ176" s="19"/>
      <c r="CR176" s="19"/>
      <c r="CS176" s="19"/>
      <c r="CT176" s="19"/>
    </row>
    <row r="177" spans="1:98" ht="12.75" customHeight="1" x14ac:dyDescent="0.2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  <c r="AS177" s="19"/>
      <c r="AT177" s="19"/>
      <c r="AU177" s="19"/>
      <c r="AV177" s="19"/>
      <c r="AW177" s="19"/>
      <c r="AX177" s="19"/>
      <c r="AY177" s="19"/>
      <c r="AZ177" s="19"/>
      <c r="BA177" s="19"/>
      <c r="BB177" s="19"/>
      <c r="BC177" s="19"/>
      <c r="BD177" s="19"/>
      <c r="BE177" s="19"/>
      <c r="BF177" s="19"/>
      <c r="BG177" s="19"/>
      <c r="BH177" s="19"/>
      <c r="BI177" s="19"/>
      <c r="BJ177" s="19"/>
      <c r="BK177" s="19"/>
      <c r="BL177" s="19"/>
      <c r="BM177" s="19"/>
      <c r="BN177" s="19"/>
      <c r="BO177" s="19"/>
      <c r="BP177" s="19"/>
      <c r="BQ177" s="19"/>
      <c r="BR177" s="19"/>
      <c r="BS177" s="19"/>
      <c r="BT177" s="19"/>
      <c r="BU177" s="19"/>
      <c r="BV177" s="19"/>
      <c r="BW177" s="19"/>
      <c r="BX177" s="19"/>
      <c r="BY177" s="19"/>
      <c r="BZ177" s="19"/>
      <c r="CA177" s="19"/>
      <c r="CB177" s="19"/>
      <c r="CC177" s="19"/>
      <c r="CD177" s="19"/>
      <c r="CE177" s="19"/>
      <c r="CF177" s="19"/>
      <c r="CG177" s="19"/>
      <c r="CH177" s="19"/>
      <c r="CI177" s="19"/>
      <c r="CJ177" s="19"/>
      <c r="CK177" s="19"/>
      <c r="CL177" s="19"/>
      <c r="CM177" s="19"/>
      <c r="CN177" s="19"/>
      <c r="CO177" s="19"/>
      <c r="CP177" s="19"/>
      <c r="CQ177" s="19"/>
      <c r="CR177" s="19"/>
      <c r="CS177" s="19"/>
      <c r="CT177" s="19"/>
    </row>
    <row r="178" spans="1:98" ht="12.75" customHeight="1" x14ac:dyDescent="0.2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19"/>
      <c r="AT178" s="19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19"/>
      <c r="BF178" s="19"/>
      <c r="BG178" s="19"/>
      <c r="BH178" s="19"/>
      <c r="BI178" s="19"/>
      <c r="BJ178" s="19"/>
      <c r="BK178" s="19"/>
      <c r="BL178" s="19"/>
      <c r="BM178" s="19"/>
      <c r="BN178" s="19"/>
      <c r="BO178" s="19"/>
      <c r="BP178" s="19"/>
      <c r="BQ178" s="19"/>
      <c r="BR178" s="19"/>
      <c r="BS178" s="19"/>
      <c r="BT178" s="19"/>
      <c r="BU178" s="19"/>
      <c r="BV178" s="19"/>
      <c r="BW178" s="19"/>
      <c r="BX178" s="19"/>
      <c r="BY178" s="19"/>
      <c r="BZ178" s="19"/>
      <c r="CA178" s="19"/>
      <c r="CB178" s="19"/>
      <c r="CC178" s="19"/>
      <c r="CD178" s="19"/>
      <c r="CE178" s="19"/>
      <c r="CF178" s="19"/>
      <c r="CG178" s="19"/>
      <c r="CH178" s="19"/>
      <c r="CI178" s="19"/>
      <c r="CJ178" s="19"/>
      <c r="CK178" s="19"/>
      <c r="CL178" s="19"/>
      <c r="CM178" s="19"/>
      <c r="CN178" s="19"/>
      <c r="CO178" s="19"/>
      <c r="CP178" s="19"/>
      <c r="CQ178" s="19"/>
      <c r="CR178" s="19"/>
      <c r="CS178" s="19"/>
      <c r="CT178" s="19"/>
    </row>
    <row r="179" spans="1:98" ht="12.75" customHeight="1" x14ac:dyDescent="0.2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/>
      <c r="AT179" s="19"/>
      <c r="AU179" s="19"/>
      <c r="AV179" s="19"/>
      <c r="AW179" s="19"/>
      <c r="AX179" s="19"/>
      <c r="AY179" s="19"/>
      <c r="AZ179" s="19"/>
      <c r="BA179" s="19"/>
      <c r="BB179" s="19"/>
      <c r="BC179" s="19"/>
      <c r="BD179" s="19"/>
      <c r="BE179" s="19"/>
      <c r="BF179" s="19"/>
      <c r="BG179" s="19"/>
      <c r="BH179" s="19"/>
      <c r="BI179" s="19"/>
      <c r="BJ179" s="19"/>
      <c r="BK179" s="19"/>
      <c r="BL179" s="19"/>
      <c r="BM179" s="19"/>
      <c r="BN179" s="19"/>
      <c r="BO179" s="19"/>
      <c r="BP179" s="19"/>
      <c r="BQ179" s="19"/>
      <c r="BR179" s="19"/>
      <c r="BS179" s="19"/>
      <c r="BT179" s="19"/>
      <c r="BU179" s="19"/>
      <c r="BV179" s="19"/>
      <c r="BW179" s="19"/>
      <c r="BX179" s="19"/>
      <c r="BY179" s="19"/>
      <c r="BZ179" s="19"/>
      <c r="CA179" s="19"/>
      <c r="CB179" s="19"/>
      <c r="CC179" s="19"/>
      <c r="CD179" s="19"/>
      <c r="CE179" s="19"/>
      <c r="CF179" s="19"/>
      <c r="CG179" s="19"/>
      <c r="CH179" s="19"/>
      <c r="CI179" s="19"/>
      <c r="CJ179" s="19"/>
      <c r="CK179" s="19"/>
      <c r="CL179" s="19"/>
      <c r="CM179" s="19"/>
      <c r="CN179" s="19"/>
      <c r="CO179" s="19"/>
      <c r="CP179" s="19"/>
      <c r="CQ179" s="19"/>
      <c r="CR179" s="19"/>
      <c r="CS179" s="19"/>
      <c r="CT179" s="19"/>
    </row>
    <row r="180" spans="1:98" ht="12.75" customHeight="1" x14ac:dyDescent="0.2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  <c r="AV180" s="19"/>
      <c r="AW180" s="19"/>
      <c r="AX180" s="19"/>
      <c r="AY180" s="19"/>
      <c r="AZ180" s="19"/>
      <c r="BA180" s="19"/>
      <c r="BB180" s="19"/>
      <c r="BC180" s="19"/>
      <c r="BD180" s="19"/>
      <c r="BE180" s="19"/>
      <c r="BF180" s="19"/>
      <c r="BG180" s="19"/>
      <c r="BH180" s="19"/>
      <c r="BI180" s="19"/>
      <c r="BJ180" s="19"/>
      <c r="BK180" s="19"/>
      <c r="BL180" s="19"/>
      <c r="BM180" s="19"/>
      <c r="BN180" s="19"/>
      <c r="BO180" s="19"/>
      <c r="BP180" s="19"/>
      <c r="BQ180" s="19"/>
      <c r="BR180" s="19"/>
      <c r="BS180" s="19"/>
      <c r="BT180" s="19"/>
      <c r="BU180" s="19"/>
      <c r="BV180" s="19"/>
      <c r="BW180" s="19"/>
      <c r="BX180" s="19"/>
      <c r="BY180" s="19"/>
      <c r="BZ180" s="19"/>
      <c r="CA180" s="19"/>
      <c r="CB180" s="19"/>
      <c r="CC180" s="19"/>
      <c r="CD180" s="19"/>
      <c r="CE180" s="19"/>
      <c r="CF180" s="19"/>
      <c r="CG180" s="19"/>
      <c r="CH180" s="19"/>
      <c r="CI180" s="19"/>
      <c r="CJ180" s="19"/>
      <c r="CK180" s="19"/>
      <c r="CL180" s="19"/>
      <c r="CM180" s="19"/>
      <c r="CN180" s="19"/>
      <c r="CO180" s="19"/>
      <c r="CP180" s="19"/>
      <c r="CQ180" s="19"/>
      <c r="CR180" s="19"/>
      <c r="CS180" s="19"/>
      <c r="CT180" s="19"/>
    </row>
    <row r="181" spans="1:98" ht="12.75" customHeight="1" x14ac:dyDescent="0.2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</row>
    <row r="182" spans="1:98" ht="12.75" customHeight="1" x14ac:dyDescent="0.2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19"/>
      <c r="AQ182" s="19"/>
      <c r="AR182" s="19"/>
      <c r="AS182" s="19"/>
      <c r="AT182" s="19"/>
      <c r="AU182" s="19"/>
      <c r="AV182" s="19"/>
      <c r="AW182" s="19"/>
      <c r="AX182" s="19"/>
      <c r="AY182" s="19"/>
      <c r="AZ182" s="19"/>
      <c r="BA182" s="19"/>
      <c r="BB182" s="19"/>
      <c r="BC182" s="19"/>
      <c r="BD182" s="19"/>
      <c r="BE182" s="19"/>
      <c r="BF182" s="19"/>
      <c r="BG182" s="19"/>
      <c r="BH182" s="19"/>
      <c r="BI182" s="19"/>
      <c r="BJ182" s="19"/>
      <c r="BK182" s="19"/>
      <c r="BL182" s="19"/>
      <c r="BM182" s="19"/>
      <c r="BN182" s="19"/>
      <c r="BO182" s="19"/>
      <c r="BP182" s="19"/>
      <c r="BQ182" s="19"/>
      <c r="BR182" s="19"/>
      <c r="BS182" s="19"/>
      <c r="BT182" s="19"/>
      <c r="BU182" s="19"/>
      <c r="BV182" s="19"/>
      <c r="BW182" s="19"/>
      <c r="BX182" s="19"/>
      <c r="BY182" s="19"/>
      <c r="BZ182" s="19"/>
      <c r="CA182" s="19"/>
      <c r="CB182" s="19"/>
      <c r="CC182" s="19"/>
      <c r="CD182" s="19"/>
      <c r="CE182" s="19"/>
      <c r="CF182" s="19"/>
      <c r="CG182" s="19"/>
      <c r="CH182" s="19"/>
      <c r="CI182" s="19"/>
      <c r="CJ182" s="19"/>
      <c r="CK182" s="19"/>
      <c r="CL182" s="19"/>
      <c r="CM182" s="19"/>
      <c r="CN182" s="19"/>
      <c r="CO182" s="19"/>
      <c r="CP182" s="19"/>
      <c r="CQ182" s="19"/>
      <c r="CR182" s="19"/>
      <c r="CS182" s="19"/>
      <c r="CT182" s="19"/>
    </row>
    <row r="183" spans="1:98" ht="12.75" customHeight="1" x14ac:dyDescent="0.2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  <c r="AS183" s="19"/>
      <c r="AT183" s="19"/>
      <c r="AU183" s="19"/>
      <c r="AV183" s="19"/>
      <c r="AW183" s="19"/>
      <c r="AX183" s="19"/>
      <c r="AY183" s="19"/>
      <c r="AZ183" s="19"/>
      <c r="BA183" s="19"/>
      <c r="BB183" s="19"/>
      <c r="BC183" s="19"/>
      <c r="BD183" s="19"/>
      <c r="BE183" s="19"/>
      <c r="BF183" s="19"/>
      <c r="BG183" s="19"/>
      <c r="BH183" s="19"/>
      <c r="BI183" s="19"/>
      <c r="BJ183" s="19"/>
      <c r="BK183" s="19"/>
      <c r="BL183" s="19"/>
      <c r="BM183" s="19"/>
      <c r="BN183" s="19"/>
      <c r="BO183" s="19"/>
      <c r="BP183" s="19"/>
      <c r="BQ183" s="19"/>
      <c r="BR183" s="19"/>
      <c r="BS183" s="19"/>
      <c r="BT183" s="19"/>
      <c r="BU183" s="19"/>
      <c r="BV183" s="19"/>
      <c r="BW183" s="19"/>
      <c r="BX183" s="19"/>
      <c r="BY183" s="19"/>
      <c r="BZ183" s="19"/>
      <c r="CA183" s="19"/>
      <c r="CB183" s="19"/>
      <c r="CC183" s="19"/>
      <c r="CD183" s="19"/>
      <c r="CE183" s="19"/>
      <c r="CF183" s="19"/>
      <c r="CG183" s="19"/>
      <c r="CH183" s="19"/>
      <c r="CI183" s="19"/>
      <c r="CJ183" s="19"/>
      <c r="CK183" s="19"/>
      <c r="CL183" s="19"/>
      <c r="CM183" s="19"/>
      <c r="CN183" s="19"/>
      <c r="CO183" s="19"/>
      <c r="CP183" s="19"/>
      <c r="CQ183" s="19"/>
      <c r="CR183" s="19"/>
      <c r="CS183" s="19"/>
      <c r="CT183" s="19"/>
    </row>
    <row r="184" spans="1:98" ht="12.75" customHeight="1" x14ac:dyDescent="0.2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  <c r="AS184" s="19"/>
      <c r="AT184" s="19"/>
      <c r="AU184" s="19"/>
      <c r="AV184" s="19"/>
      <c r="AW184" s="19"/>
      <c r="AX184" s="19"/>
      <c r="AY184" s="19"/>
      <c r="AZ184" s="19"/>
      <c r="BA184" s="19"/>
      <c r="BB184" s="19"/>
      <c r="BC184" s="19"/>
      <c r="BD184" s="19"/>
      <c r="BE184" s="19"/>
      <c r="BF184" s="19"/>
      <c r="BG184" s="19"/>
      <c r="BH184" s="19"/>
      <c r="BI184" s="19"/>
      <c r="BJ184" s="19"/>
      <c r="BK184" s="19"/>
      <c r="BL184" s="19"/>
      <c r="BM184" s="19"/>
      <c r="BN184" s="19"/>
      <c r="BO184" s="19"/>
      <c r="BP184" s="19"/>
      <c r="BQ184" s="19"/>
      <c r="BR184" s="19"/>
      <c r="BS184" s="19"/>
      <c r="BT184" s="19"/>
      <c r="BU184" s="19"/>
      <c r="BV184" s="19"/>
      <c r="BW184" s="19"/>
      <c r="BX184" s="19"/>
      <c r="BY184" s="19"/>
      <c r="BZ184" s="19"/>
      <c r="CA184" s="19"/>
      <c r="CB184" s="19"/>
      <c r="CC184" s="19"/>
      <c r="CD184" s="19"/>
      <c r="CE184" s="19"/>
      <c r="CF184" s="19"/>
      <c r="CG184" s="19"/>
      <c r="CH184" s="19"/>
      <c r="CI184" s="19"/>
      <c r="CJ184" s="19"/>
      <c r="CK184" s="19"/>
      <c r="CL184" s="19"/>
      <c r="CM184" s="19"/>
      <c r="CN184" s="19"/>
      <c r="CO184" s="19"/>
      <c r="CP184" s="19"/>
      <c r="CQ184" s="19"/>
      <c r="CR184" s="19"/>
      <c r="CS184" s="19"/>
      <c r="CT184" s="19"/>
    </row>
    <row r="185" spans="1:98" ht="12.75" customHeight="1" x14ac:dyDescent="0.2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/>
      <c r="AT185" s="19"/>
      <c r="AU185" s="19"/>
      <c r="AV185" s="19"/>
      <c r="AW185" s="19"/>
      <c r="AX185" s="19"/>
      <c r="AY185" s="19"/>
      <c r="AZ185" s="19"/>
      <c r="BA185" s="19"/>
      <c r="BB185" s="19"/>
      <c r="BC185" s="19"/>
      <c r="BD185" s="19"/>
      <c r="BE185" s="19"/>
      <c r="BF185" s="19"/>
      <c r="BG185" s="19"/>
      <c r="BH185" s="19"/>
      <c r="BI185" s="19"/>
      <c r="BJ185" s="19"/>
      <c r="BK185" s="19"/>
      <c r="BL185" s="19"/>
      <c r="BM185" s="19"/>
      <c r="BN185" s="19"/>
      <c r="BO185" s="19"/>
      <c r="BP185" s="19"/>
      <c r="BQ185" s="19"/>
      <c r="BR185" s="19"/>
      <c r="BS185" s="19"/>
      <c r="BT185" s="19"/>
      <c r="BU185" s="19"/>
      <c r="BV185" s="19"/>
      <c r="BW185" s="19"/>
      <c r="BX185" s="19"/>
      <c r="BY185" s="19"/>
      <c r="BZ185" s="19"/>
      <c r="CA185" s="19"/>
      <c r="CB185" s="19"/>
      <c r="CC185" s="19"/>
      <c r="CD185" s="19"/>
      <c r="CE185" s="19"/>
      <c r="CF185" s="19"/>
      <c r="CG185" s="19"/>
      <c r="CH185" s="19"/>
      <c r="CI185" s="19"/>
      <c r="CJ185" s="19"/>
      <c r="CK185" s="19"/>
      <c r="CL185" s="19"/>
      <c r="CM185" s="19"/>
      <c r="CN185" s="19"/>
      <c r="CO185" s="19"/>
      <c r="CP185" s="19"/>
      <c r="CQ185" s="19"/>
      <c r="CR185" s="19"/>
      <c r="CS185" s="19"/>
      <c r="CT185" s="19"/>
    </row>
    <row r="186" spans="1:98" ht="12.75" customHeight="1" x14ac:dyDescent="0.2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/>
      <c r="AT186" s="19"/>
      <c r="AU186" s="19"/>
      <c r="AV186" s="19"/>
      <c r="AW186" s="19"/>
      <c r="AX186" s="19"/>
      <c r="AY186" s="19"/>
      <c r="AZ186" s="19"/>
      <c r="BA186" s="19"/>
      <c r="BB186" s="19"/>
      <c r="BC186" s="19"/>
      <c r="BD186" s="19"/>
      <c r="BE186" s="19"/>
      <c r="BF186" s="19"/>
      <c r="BG186" s="19"/>
      <c r="BH186" s="19"/>
      <c r="BI186" s="19"/>
      <c r="BJ186" s="19"/>
      <c r="BK186" s="19"/>
      <c r="BL186" s="19"/>
      <c r="BM186" s="19"/>
      <c r="BN186" s="19"/>
      <c r="BO186" s="19"/>
      <c r="BP186" s="19"/>
      <c r="BQ186" s="19"/>
      <c r="BR186" s="19"/>
      <c r="BS186" s="19"/>
      <c r="BT186" s="19"/>
      <c r="BU186" s="19"/>
      <c r="BV186" s="19"/>
      <c r="BW186" s="19"/>
      <c r="BX186" s="19"/>
      <c r="BY186" s="19"/>
      <c r="BZ186" s="19"/>
      <c r="CA186" s="19"/>
      <c r="CB186" s="19"/>
      <c r="CC186" s="19"/>
      <c r="CD186" s="19"/>
      <c r="CE186" s="19"/>
      <c r="CF186" s="19"/>
      <c r="CG186" s="19"/>
      <c r="CH186" s="19"/>
      <c r="CI186" s="19"/>
      <c r="CJ186" s="19"/>
      <c r="CK186" s="19"/>
      <c r="CL186" s="19"/>
      <c r="CM186" s="19"/>
      <c r="CN186" s="19"/>
      <c r="CO186" s="19"/>
      <c r="CP186" s="19"/>
      <c r="CQ186" s="19"/>
      <c r="CR186" s="19"/>
      <c r="CS186" s="19"/>
      <c r="CT186" s="19"/>
    </row>
    <row r="187" spans="1:98" ht="12.75" customHeight="1" x14ac:dyDescent="0.2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  <c r="AS187" s="19"/>
      <c r="AT187" s="19"/>
      <c r="AU187" s="19"/>
      <c r="AV187" s="19"/>
      <c r="AW187" s="19"/>
      <c r="AX187" s="19"/>
      <c r="AY187" s="19"/>
      <c r="AZ187" s="19"/>
      <c r="BA187" s="19"/>
      <c r="BB187" s="19"/>
      <c r="BC187" s="19"/>
      <c r="BD187" s="19"/>
      <c r="BE187" s="19"/>
      <c r="BF187" s="19"/>
      <c r="BG187" s="19"/>
      <c r="BH187" s="19"/>
      <c r="BI187" s="19"/>
      <c r="BJ187" s="19"/>
      <c r="BK187" s="19"/>
      <c r="BL187" s="19"/>
      <c r="BM187" s="19"/>
      <c r="BN187" s="19"/>
      <c r="BO187" s="19"/>
      <c r="BP187" s="19"/>
      <c r="BQ187" s="19"/>
      <c r="BR187" s="19"/>
      <c r="BS187" s="19"/>
      <c r="BT187" s="19"/>
      <c r="BU187" s="19"/>
      <c r="BV187" s="19"/>
      <c r="BW187" s="19"/>
      <c r="BX187" s="19"/>
      <c r="BY187" s="19"/>
      <c r="BZ187" s="19"/>
      <c r="CA187" s="19"/>
      <c r="CB187" s="19"/>
      <c r="CC187" s="19"/>
      <c r="CD187" s="19"/>
      <c r="CE187" s="19"/>
      <c r="CF187" s="19"/>
      <c r="CG187" s="19"/>
      <c r="CH187" s="19"/>
      <c r="CI187" s="19"/>
      <c r="CJ187" s="19"/>
      <c r="CK187" s="19"/>
      <c r="CL187" s="19"/>
      <c r="CM187" s="19"/>
      <c r="CN187" s="19"/>
      <c r="CO187" s="19"/>
      <c r="CP187" s="19"/>
      <c r="CQ187" s="19"/>
      <c r="CR187" s="19"/>
      <c r="CS187" s="19"/>
      <c r="CT187" s="19"/>
    </row>
    <row r="188" spans="1:98" ht="12.75" customHeight="1" x14ac:dyDescent="0.2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19"/>
      <c r="AR188" s="19"/>
      <c r="AS188" s="19"/>
      <c r="AT188" s="19"/>
      <c r="AU188" s="19"/>
      <c r="AV188" s="19"/>
      <c r="AW188" s="19"/>
      <c r="AX188" s="19"/>
      <c r="AY188" s="19"/>
      <c r="AZ188" s="19"/>
      <c r="BA188" s="19"/>
      <c r="BB188" s="19"/>
      <c r="BC188" s="19"/>
      <c r="BD188" s="19"/>
      <c r="BE188" s="19"/>
      <c r="BF188" s="19"/>
      <c r="BG188" s="19"/>
      <c r="BH188" s="19"/>
      <c r="BI188" s="19"/>
      <c r="BJ188" s="19"/>
      <c r="BK188" s="19"/>
      <c r="BL188" s="19"/>
      <c r="BM188" s="19"/>
      <c r="BN188" s="19"/>
      <c r="BO188" s="19"/>
      <c r="BP188" s="19"/>
      <c r="BQ188" s="19"/>
      <c r="BR188" s="19"/>
      <c r="BS188" s="19"/>
      <c r="BT188" s="19"/>
      <c r="BU188" s="19"/>
      <c r="BV188" s="19"/>
      <c r="BW188" s="19"/>
      <c r="BX188" s="19"/>
      <c r="BY188" s="19"/>
      <c r="BZ188" s="19"/>
      <c r="CA188" s="19"/>
      <c r="CB188" s="19"/>
      <c r="CC188" s="19"/>
      <c r="CD188" s="19"/>
      <c r="CE188" s="19"/>
      <c r="CF188" s="19"/>
      <c r="CG188" s="19"/>
      <c r="CH188" s="19"/>
      <c r="CI188" s="19"/>
      <c r="CJ188" s="19"/>
      <c r="CK188" s="19"/>
      <c r="CL188" s="19"/>
      <c r="CM188" s="19"/>
      <c r="CN188" s="19"/>
      <c r="CO188" s="19"/>
      <c r="CP188" s="19"/>
      <c r="CQ188" s="19"/>
      <c r="CR188" s="19"/>
      <c r="CS188" s="19"/>
      <c r="CT188" s="19"/>
    </row>
    <row r="189" spans="1:98" ht="12.75" customHeight="1" x14ac:dyDescent="0.2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19"/>
      <c r="AR189" s="19"/>
      <c r="AS189" s="19"/>
      <c r="AT189" s="19"/>
      <c r="AU189" s="19"/>
      <c r="AV189" s="19"/>
      <c r="AW189" s="19"/>
      <c r="AX189" s="19"/>
      <c r="AY189" s="19"/>
      <c r="AZ189" s="19"/>
      <c r="BA189" s="19"/>
      <c r="BB189" s="19"/>
      <c r="BC189" s="19"/>
      <c r="BD189" s="19"/>
      <c r="BE189" s="19"/>
      <c r="BF189" s="19"/>
      <c r="BG189" s="19"/>
      <c r="BH189" s="19"/>
      <c r="BI189" s="19"/>
      <c r="BJ189" s="19"/>
      <c r="BK189" s="19"/>
      <c r="BL189" s="19"/>
      <c r="BM189" s="19"/>
      <c r="BN189" s="19"/>
      <c r="BO189" s="19"/>
      <c r="BP189" s="19"/>
      <c r="BQ189" s="19"/>
      <c r="BR189" s="19"/>
      <c r="BS189" s="19"/>
      <c r="BT189" s="19"/>
      <c r="BU189" s="19"/>
      <c r="BV189" s="19"/>
      <c r="BW189" s="19"/>
      <c r="BX189" s="19"/>
      <c r="BY189" s="19"/>
      <c r="BZ189" s="19"/>
      <c r="CA189" s="19"/>
      <c r="CB189" s="19"/>
      <c r="CC189" s="19"/>
      <c r="CD189" s="19"/>
      <c r="CE189" s="19"/>
      <c r="CF189" s="19"/>
      <c r="CG189" s="19"/>
      <c r="CH189" s="19"/>
      <c r="CI189" s="19"/>
      <c r="CJ189" s="19"/>
      <c r="CK189" s="19"/>
      <c r="CL189" s="19"/>
      <c r="CM189" s="19"/>
      <c r="CN189" s="19"/>
      <c r="CO189" s="19"/>
      <c r="CP189" s="19"/>
      <c r="CQ189" s="19"/>
      <c r="CR189" s="19"/>
      <c r="CS189" s="19"/>
      <c r="CT189" s="19"/>
    </row>
    <row r="190" spans="1:98" ht="12.75" customHeight="1" x14ac:dyDescent="0.2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/>
      <c r="AT190" s="19"/>
      <c r="AU190" s="19"/>
      <c r="AV190" s="19"/>
      <c r="AW190" s="19"/>
      <c r="AX190" s="19"/>
      <c r="AY190" s="19"/>
      <c r="AZ190" s="19"/>
      <c r="BA190" s="19"/>
      <c r="BB190" s="19"/>
      <c r="BC190" s="19"/>
      <c r="BD190" s="19"/>
      <c r="BE190" s="19"/>
      <c r="BF190" s="19"/>
      <c r="BG190" s="19"/>
      <c r="BH190" s="19"/>
      <c r="BI190" s="19"/>
      <c r="BJ190" s="19"/>
      <c r="BK190" s="19"/>
      <c r="BL190" s="19"/>
      <c r="BM190" s="19"/>
      <c r="BN190" s="19"/>
      <c r="BO190" s="19"/>
      <c r="BP190" s="19"/>
      <c r="BQ190" s="19"/>
      <c r="BR190" s="19"/>
      <c r="BS190" s="19"/>
      <c r="BT190" s="19"/>
      <c r="BU190" s="19"/>
      <c r="BV190" s="19"/>
      <c r="BW190" s="19"/>
      <c r="BX190" s="19"/>
      <c r="BY190" s="19"/>
      <c r="BZ190" s="19"/>
      <c r="CA190" s="19"/>
      <c r="CB190" s="19"/>
      <c r="CC190" s="19"/>
      <c r="CD190" s="19"/>
      <c r="CE190" s="19"/>
      <c r="CF190" s="19"/>
      <c r="CG190" s="19"/>
      <c r="CH190" s="19"/>
      <c r="CI190" s="19"/>
      <c r="CJ190" s="19"/>
      <c r="CK190" s="19"/>
      <c r="CL190" s="19"/>
      <c r="CM190" s="19"/>
      <c r="CN190" s="19"/>
      <c r="CO190" s="19"/>
      <c r="CP190" s="19"/>
      <c r="CQ190" s="19"/>
      <c r="CR190" s="19"/>
      <c r="CS190" s="19"/>
      <c r="CT190" s="19"/>
    </row>
    <row r="191" spans="1:98" ht="12.75" customHeight="1" x14ac:dyDescent="0.2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  <c r="AS191" s="19"/>
      <c r="AT191" s="19"/>
      <c r="AU191" s="19"/>
      <c r="AV191" s="19"/>
      <c r="AW191" s="19"/>
      <c r="AX191" s="19"/>
      <c r="AY191" s="19"/>
      <c r="AZ191" s="19"/>
      <c r="BA191" s="19"/>
      <c r="BB191" s="19"/>
      <c r="BC191" s="19"/>
      <c r="BD191" s="19"/>
      <c r="BE191" s="19"/>
      <c r="BF191" s="19"/>
      <c r="BG191" s="19"/>
      <c r="BH191" s="19"/>
      <c r="BI191" s="19"/>
      <c r="BJ191" s="19"/>
      <c r="BK191" s="19"/>
      <c r="BL191" s="19"/>
      <c r="BM191" s="19"/>
      <c r="BN191" s="19"/>
      <c r="BO191" s="19"/>
      <c r="BP191" s="19"/>
      <c r="BQ191" s="19"/>
      <c r="BR191" s="19"/>
      <c r="BS191" s="19"/>
      <c r="BT191" s="19"/>
      <c r="BU191" s="19"/>
      <c r="BV191" s="19"/>
      <c r="BW191" s="19"/>
      <c r="BX191" s="19"/>
      <c r="BY191" s="19"/>
      <c r="BZ191" s="19"/>
      <c r="CA191" s="19"/>
      <c r="CB191" s="19"/>
      <c r="CC191" s="19"/>
      <c r="CD191" s="19"/>
      <c r="CE191" s="19"/>
      <c r="CF191" s="19"/>
      <c r="CG191" s="19"/>
      <c r="CH191" s="19"/>
      <c r="CI191" s="19"/>
      <c r="CJ191" s="19"/>
      <c r="CK191" s="19"/>
      <c r="CL191" s="19"/>
      <c r="CM191" s="19"/>
      <c r="CN191" s="19"/>
      <c r="CO191" s="19"/>
      <c r="CP191" s="19"/>
      <c r="CQ191" s="19"/>
      <c r="CR191" s="19"/>
      <c r="CS191" s="19"/>
      <c r="CT191" s="19"/>
    </row>
    <row r="192" spans="1:98" ht="12.75" customHeight="1" x14ac:dyDescent="0.2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  <c r="AS192" s="19"/>
      <c r="AT192" s="19"/>
      <c r="AU192" s="19"/>
      <c r="AV192" s="19"/>
      <c r="AW192" s="19"/>
      <c r="AX192" s="19"/>
      <c r="AY192" s="19"/>
      <c r="AZ192" s="19"/>
      <c r="BA192" s="19"/>
      <c r="BB192" s="19"/>
      <c r="BC192" s="19"/>
      <c r="BD192" s="19"/>
      <c r="BE192" s="19"/>
      <c r="BF192" s="19"/>
      <c r="BG192" s="19"/>
      <c r="BH192" s="19"/>
      <c r="BI192" s="19"/>
      <c r="BJ192" s="19"/>
      <c r="BK192" s="19"/>
      <c r="BL192" s="19"/>
      <c r="BM192" s="19"/>
      <c r="BN192" s="19"/>
      <c r="BO192" s="19"/>
      <c r="BP192" s="19"/>
      <c r="BQ192" s="19"/>
      <c r="BR192" s="19"/>
      <c r="BS192" s="19"/>
      <c r="BT192" s="19"/>
      <c r="BU192" s="19"/>
      <c r="BV192" s="19"/>
      <c r="BW192" s="19"/>
      <c r="BX192" s="19"/>
      <c r="BY192" s="19"/>
      <c r="BZ192" s="19"/>
      <c r="CA192" s="19"/>
      <c r="CB192" s="19"/>
      <c r="CC192" s="19"/>
      <c r="CD192" s="19"/>
      <c r="CE192" s="19"/>
      <c r="CF192" s="19"/>
      <c r="CG192" s="19"/>
      <c r="CH192" s="19"/>
      <c r="CI192" s="19"/>
      <c r="CJ192" s="19"/>
      <c r="CK192" s="19"/>
      <c r="CL192" s="19"/>
      <c r="CM192" s="19"/>
      <c r="CN192" s="19"/>
      <c r="CO192" s="19"/>
      <c r="CP192" s="19"/>
      <c r="CQ192" s="19"/>
      <c r="CR192" s="19"/>
      <c r="CS192" s="19"/>
      <c r="CT192" s="19"/>
    </row>
    <row r="193" spans="1:98" ht="12.75" customHeight="1" x14ac:dyDescent="0.2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  <c r="AS193" s="19"/>
      <c r="AT193" s="19"/>
      <c r="AU193" s="19"/>
      <c r="AV193" s="19"/>
      <c r="AW193" s="19"/>
      <c r="AX193" s="19"/>
      <c r="AY193" s="19"/>
      <c r="AZ193" s="19"/>
      <c r="BA193" s="19"/>
      <c r="BB193" s="19"/>
      <c r="BC193" s="19"/>
      <c r="BD193" s="19"/>
      <c r="BE193" s="19"/>
      <c r="BF193" s="19"/>
      <c r="BG193" s="19"/>
      <c r="BH193" s="19"/>
      <c r="BI193" s="19"/>
      <c r="BJ193" s="19"/>
      <c r="BK193" s="19"/>
      <c r="BL193" s="19"/>
      <c r="BM193" s="19"/>
      <c r="BN193" s="19"/>
      <c r="BO193" s="19"/>
      <c r="BP193" s="19"/>
      <c r="BQ193" s="19"/>
      <c r="BR193" s="19"/>
      <c r="BS193" s="19"/>
      <c r="BT193" s="19"/>
      <c r="BU193" s="19"/>
      <c r="BV193" s="19"/>
      <c r="BW193" s="19"/>
      <c r="BX193" s="19"/>
      <c r="BY193" s="19"/>
      <c r="BZ193" s="19"/>
      <c r="CA193" s="19"/>
      <c r="CB193" s="19"/>
      <c r="CC193" s="19"/>
      <c r="CD193" s="19"/>
      <c r="CE193" s="19"/>
      <c r="CF193" s="19"/>
      <c r="CG193" s="19"/>
      <c r="CH193" s="19"/>
      <c r="CI193" s="19"/>
      <c r="CJ193" s="19"/>
      <c r="CK193" s="19"/>
      <c r="CL193" s="19"/>
      <c r="CM193" s="19"/>
      <c r="CN193" s="19"/>
      <c r="CO193" s="19"/>
      <c r="CP193" s="19"/>
      <c r="CQ193" s="19"/>
      <c r="CR193" s="19"/>
      <c r="CS193" s="19"/>
      <c r="CT193" s="19"/>
    </row>
    <row r="194" spans="1:98" ht="12.75" customHeight="1" x14ac:dyDescent="0.2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19"/>
      <c r="AT194" s="19"/>
      <c r="AU194" s="19"/>
      <c r="AV194" s="19"/>
      <c r="AW194" s="19"/>
      <c r="AX194" s="19"/>
      <c r="AY194" s="19"/>
      <c r="AZ194" s="19"/>
      <c r="BA194" s="19"/>
      <c r="BB194" s="19"/>
      <c r="BC194" s="19"/>
      <c r="BD194" s="19"/>
      <c r="BE194" s="19"/>
      <c r="BF194" s="19"/>
      <c r="BG194" s="19"/>
      <c r="BH194" s="19"/>
      <c r="BI194" s="19"/>
      <c r="BJ194" s="19"/>
      <c r="BK194" s="19"/>
      <c r="BL194" s="19"/>
      <c r="BM194" s="19"/>
      <c r="BN194" s="19"/>
      <c r="BO194" s="19"/>
      <c r="BP194" s="19"/>
      <c r="BQ194" s="19"/>
      <c r="BR194" s="19"/>
      <c r="BS194" s="19"/>
      <c r="BT194" s="19"/>
      <c r="BU194" s="19"/>
      <c r="BV194" s="19"/>
      <c r="BW194" s="19"/>
      <c r="BX194" s="19"/>
      <c r="BY194" s="19"/>
      <c r="BZ194" s="19"/>
      <c r="CA194" s="19"/>
      <c r="CB194" s="19"/>
      <c r="CC194" s="19"/>
      <c r="CD194" s="19"/>
      <c r="CE194" s="19"/>
      <c r="CF194" s="19"/>
      <c r="CG194" s="19"/>
      <c r="CH194" s="19"/>
      <c r="CI194" s="19"/>
      <c r="CJ194" s="19"/>
      <c r="CK194" s="19"/>
      <c r="CL194" s="19"/>
      <c r="CM194" s="19"/>
      <c r="CN194" s="19"/>
      <c r="CO194" s="19"/>
      <c r="CP194" s="19"/>
      <c r="CQ194" s="19"/>
      <c r="CR194" s="19"/>
      <c r="CS194" s="19"/>
      <c r="CT194" s="19"/>
    </row>
    <row r="195" spans="1:98" ht="12.75" customHeight="1" x14ac:dyDescent="0.2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  <c r="AS195" s="19"/>
      <c r="AT195" s="19"/>
      <c r="AU195" s="19"/>
      <c r="AV195" s="19"/>
      <c r="AW195" s="19"/>
      <c r="AX195" s="19"/>
      <c r="AY195" s="19"/>
      <c r="AZ195" s="19"/>
      <c r="BA195" s="19"/>
      <c r="BB195" s="19"/>
      <c r="BC195" s="19"/>
      <c r="BD195" s="19"/>
      <c r="BE195" s="19"/>
      <c r="BF195" s="19"/>
      <c r="BG195" s="19"/>
      <c r="BH195" s="19"/>
      <c r="BI195" s="19"/>
      <c r="BJ195" s="19"/>
      <c r="BK195" s="19"/>
      <c r="BL195" s="19"/>
      <c r="BM195" s="19"/>
      <c r="BN195" s="19"/>
      <c r="BO195" s="19"/>
      <c r="BP195" s="19"/>
      <c r="BQ195" s="19"/>
      <c r="BR195" s="19"/>
      <c r="BS195" s="19"/>
      <c r="BT195" s="19"/>
      <c r="BU195" s="19"/>
      <c r="BV195" s="19"/>
      <c r="BW195" s="19"/>
      <c r="BX195" s="19"/>
      <c r="BY195" s="19"/>
      <c r="BZ195" s="19"/>
      <c r="CA195" s="19"/>
      <c r="CB195" s="19"/>
      <c r="CC195" s="19"/>
      <c r="CD195" s="19"/>
      <c r="CE195" s="19"/>
      <c r="CF195" s="19"/>
      <c r="CG195" s="19"/>
      <c r="CH195" s="19"/>
      <c r="CI195" s="19"/>
      <c r="CJ195" s="19"/>
      <c r="CK195" s="19"/>
      <c r="CL195" s="19"/>
      <c r="CM195" s="19"/>
      <c r="CN195" s="19"/>
      <c r="CO195" s="19"/>
      <c r="CP195" s="19"/>
      <c r="CQ195" s="19"/>
      <c r="CR195" s="19"/>
      <c r="CS195" s="19"/>
      <c r="CT195" s="19"/>
    </row>
    <row r="196" spans="1:98" ht="12.75" customHeight="1" x14ac:dyDescent="0.2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  <c r="AS196" s="19"/>
      <c r="AT196" s="19"/>
      <c r="AU196" s="19"/>
      <c r="AV196" s="19"/>
      <c r="AW196" s="19"/>
      <c r="AX196" s="19"/>
      <c r="AY196" s="19"/>
      <c r="AZ196" s="19"/>
      <c r="BA196" s="19"/>
      <c r="BB196" s="19"/>
      <c r="BC196" s="19"/>
      <c r="BD196" s="19"/>
      <c r="BE196" s="19"/>
      <c r="BF196" s="19"/>
      <c r="BG196" s="19"/>
      <c r="BH196" s="19"/>
      <c r="BI196" s="19"/>
      <c r="BJ196" s="19"/>
      <c r="BK196" s="19"/>
      <c r="BL196" s="19"/>
      <c r="BM196" s="19"/>
      <c r="BN196" s="19"/>
      <c r="BO196" s="19"/>
      <c r="BP196" s="19"/>
      <c r="BQ196" s="19"/>
      <c r="BR196" s="19"/>
      <c r="BS196" s="19"/>
      <c r="BT196" s="19"/>
      <c r="BU196" s="19"/>
      <c r="BV196" s="19"/>
      <c r="BW196" s="19"/>
      <c r="BX196" s="19"/>
      <c r="BY196" s="19"/>
      <c r="BZ196" s="19"/>
      <c r="CA196" s="19"/>
      <c r="CB196" s="19"/>
      <c r="CC196" s="19"/>
      <c r="CD196" s="19"/>
      <c r="CE196" s="19"/>
      <c r="CF196" s="19"/>
      <c r="CG196" s="19"/>
      <c r="CH196" s="19"/>
      <c r="CI196" s="19"/>
      <c r="CJ196" s="19"/>
      <c r="CK196" s="19"/>
      <c r="CL196" s="19"/>
      <c r="CM196" s="19"/>
      <c r="CN196" s="19"/>
      <c r="CO196" s="19"/>
      <c r="CP196" s="19"/>
      <c r="CQ196" s="19"/>
      <c r="CR196" s="19"/>
      <c r="CS196" s="19"/>
      <c r="CT196" s="19"/>
    </row>
    <row r="197" spans="1:98" ht="12.75" customHeight="1" x14ac:dyDescent="0.2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  <c r="AV197" s="19"/>
      <c r="AW197" s="19"/>
      <c r="AX197" s="19"/>
      <c r="AY197" s="19"/>
      <c r="AZ197" s="19"/>
      <c r="BA197" s="19"/>
      <c r="BB197" s="19"/>
      <c r="BC197" s="19"/>
      <c r="BD197" s="19"/>
      <c r="BE197" s="19"/>
      <c r="BF197" s="19"/>
      <c r="BG197" s="19"/>
      <c r="BH197" s="19"/>
      <c r="BI197" s="19"/>
      <c r="BJ197" s="19"/>
      <c r="BK197" s="19"/>
      <c r="BL197" s="19"/>
      <c r="BM197" s="19"/>
      <c r="BN197" s="19"/>
      <c r="BO197" s="19"/>
      <c r="BP197" s="19"/>
      <c r="BQ197" s="19"/>
      <c r="BR197" s="19"/>
      <c r="BS197" s="19"/>
      <c r="BT197" s="19"/>
      <c r="BU197" s="19"/>
      <c r="BV197" s="19"/>
      <c r="BW197" s="19"/>
      <c r="BX197" s="19"/>
      <c r="BY197" s="19"/>
      <c r="BZ197" s="19"/>
      <c r="CA197" s="19"/>
      <c r="CB197" s="19"/>
      <c r="CC197" s="19"/>
      <c r="CD197" s="19"/>
      <c r="CE197" s="19"/>
      <c r="CF197" s="19"/>
      <c r="CG197" s="19"/>
      <c r="CH197" s="19"/>
      <c r="CI197" s="19"/>
      <c r="CJ197" s="19"/>
      <c r="CK197" s="19"/>
      <c r="CL197" s="19"/>
      <c r="CM197" s="19"/>
      <c r="CN197" s="19"/>
      <c r="CO197" s="19"/>
      <c r="CP197" s="19"/>
      <c r="CQ197" s="19"/>
      <c r="CR197" s="19"/>
      <c r="CS197" s="19"/>
      <c r="CT197" s="19"/>
    </row>
    <row r="198" spans="1:98" ht="12.75" customHeight="1" x14ac:dyDescent="0.2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  <c r="AS198" s="19"/>
      <c r="AT198" s="19"/>
      <c r="AU198" s="19"/>
      <c r="AV198" s="19"/>
      <c r="AW198" s="19"/>
      <c r="AX198" s="19"/>
      <c r="AY198" s="19"/>
      <c r="AZ198" s="19"/>
      <c r="BA198" s="19"/>
      <c r="BB198" s="19"/>
      <c r="BC198" s="19"/>
      <c r="BD198" s="19"/>
      <c r="BE198" s="19"/>
      <c r="BF198" s="19"/>
      <c r="BG198" s="19"/>
      <c r="BH198" s="19"/>
      <c r="BI198" s="19"/>
      <c r="BJ198" s="19"/>
      <c r="BK198" s="19"/>
      <c r="BL198" s="19"/>
      <c r="BM198" s="19"/>
      <c r="BN198" s="19"/>
      <c r="BO198" s="19"/>
      <c r="BP198" s="19"/>
      <c r="BQ198" s="19"/>
      <c r="BR198" s="19"/>
      <c r="BS198" s="19"/>
      <c r="BT198" s="19"/>
      <c r="BU198" s="19"/>
      <c r="BV198" s="19"/>
      <c r="BW198" s="19"/>
      <c r="BX198" s="19"/>
      <c r="BY198" s="19"/>
      <c r="BZ198" s="19"/>
      <c r="CA198" s="19"/>
      <c r="CB198" s="19"/>
      <c r="CC198" s="19"/>
      <c r="CD198" s="19"/>
      <c r="CE198" s="19"/>
      <c r="CF198" s="19"/>
      <c r="CG198" s="19"/>
      <c r="CH198" s="19"/>
      <c r="CI198" s="19"/>
      <c r="CJ198" s="19"/>
      <c r="CK198" s="19"/>
      <c r="CL198" s="19"/>
      <c r="CM198" s="19"/>
      <c r="CN198" s="19"/>
      <c r="CO198" s="19"/>
      <c r="CP198" s="19"/>
      <c r="CQ198" s="19"/>
      <c r="CR198" s="19"/>
      <c r="CS198" s="19"/>
      <c r="CT198" s="19"/>
    </row>
    <row r="199" spans="1:98" ht="12.75" customHeight="1" x14ac:dyDescent="0.2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  <c r="AR199" s="19"/>
      <c r="AS199" s="19"/>
      <c r="AT199" s="19"/>
      <c r="AU199" s="19"/>
      <c r="AV199" s="19"/>
      <c r="AW199" s="19"/>
      <c r="AX199" s="19"/>
      <c r="AY199" s="19"/>
      <c r="AZ199" s="19"/>
      <c r="BA199" s="19"/>
      <c r="BB199" s="19"/>
      <c r="BC199" s="19"/>
      <c r="BD199" s="19"/>
      <c r="BE199" s="19"/>
      <c r="BF199" s="19"/>
      <c r="BG199" s="19"/>
      <c r="BH199" s="19"/>
      <c r="BI199" s="19"/>
      <c r="BJ199" s="19"/>
      <c r="BK199" s="19"/>
      <c r="BL199" s="19"/>
      <c r="BM199" s="19"/>
      <c r="BN199" s="19"/>
      <c r="BO199" s="19"/>
      <c r="BP199" s="19"/>
      <c r="BQ199" s="19"/>
      <c r="BR199" s="19"/>
      <c r="BS199" s="19"/>
      <c r="BT199" s="19"/>
      <c r="BU199" s="19"/>
      <c r="BV199" s="19"/>
      <c r="BW199" s="19"/>
      <c r="BX199" s="19"/>
      <c r="BY199" s="19"/>
      <c r="BZ199" s="19"/>
      <c r="CA199" s="19"/>
      <c r="CB199" s="19"/>
      <c r="CC199" s="19"/>
      <c r="CD199" s="19"/>
      <c r="CE199" s="19"/>
      <c r="CF199" s="19"/>
      <c r="CG199" s="19"/>
      <c r="CH199" s="19"/>
      <c r="CI199" s="19"/>
      <c r="CJ199" s="19"/>
      <c r="CK199" s="19"/>
      <c r="CL199" s="19"/>
      <c r="CM199" s="19"/>
      <c r="CN199" s="19"/>
      <c r="CO199" s="19"/>
      <c r="CP199" s="19"/>
      <c r="CQ199" s="19"/>
      <c r="CR199" s="19"/>
      <c r="CS199" s="19"/>
      <c r="CT199" s="19"/>
    </row>
    <row r="200" spans="1:98" ht="12.75" customHeight="1" x14ac:dyDescent="0.2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  <c r="AS200" s="19"/>
      <c r="AT200" s="19"/>
      <c r="AU200" s="19"/>
      <c r="AV200" s="19"/>
      <c r="AW200" s="19"/>
      <c r="AX200" s="19"/>
      <c r="AY200" s="19"/>
      <c r="AZ200" s="19"/>
      <c r="BA200" s="19"/>
      <c r="BB200" s="19"/>
      <c r="BC200" s="19"/>
      <c r="BD200" s="19"/>
      <c r="BE200" s="19"/>
      <c r="BF200" s="19"/>
      <c r="BG200" s="19"/>
      <c r="BH200" s="19"/>
      <c r="BI200" s="19"/>
      <c r="BJ200" s="19"/>
      <c r="BK200" s="19"/>
      <c r="BL200" s="19"/>
      <c r="BM200" s="19"/>
      <c r="BN200" s="19"/>
      <c r="BO200" s="19"/>
      <c r="BP200" s="19"/>
      <c r="BQ200" s="19"/>
      <c r="BR200" s="19"/>
      <c r="BS200" s="19"/>
      <c r="BT200" s="19"/>
      <c r="BU200" s="19"/>
      <c r="BV200" s="19"/>
      <c r="BW200" s="19"/>
      <c r="BX200" s="19"/>
      <c r="BY200" s="19"/>
      <c r="BZ200" s="19"/>
      <c r="CA200" s="19"/>
      <c r="CB200" s="19"/>
      <c r="CC200" s="19"/>
      <c r="CD200" s="19"/>
      <c r="CE200" s="19"/>
      <c r="CF200" s="19"/>
      <c r="CG200" s="19"/>
      <c r="CH200" s="19"/>
      <c r="CI200" s="19"/>
      <c r="CJ200" s="19"/>
      <c r="CK200" s="19"/>
      <c r="CL200" s="19"/>
      <c r="CM200" s="19"/>
      <c r="CN200" s="19"/>
      <c r="CO200" s="19"/>
      <c r="CP200" s="19"/>
      <c r="CQ200" s="19"/>
      <c r="CR200" s="19"/>
      <c r="CS200" s="19"/>
      <c r="CT200" s="19"/>
    </row>
    <row r="201" spans="1:98" ht="12.75" customHeight="1" x14ac:dyDescent="0.2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  <c r="AS201" s="19"/>
      <c r="AT201" s="19"/>
      <c r="AU201" s="19"/>
      <c r="AV201" s="19"/>
      <c r="AW201" s="19"/>
      <c r="AX201" s="19"/>
      <c r="AY201" s="19"/>
      <c r="AZ201" s="19"/>
      <c r="BA201" s="19"/>
      <c r="BB201" s="19"/>
      <c r="BC201" s="19"/>
      <c r="BD201" s="19"/>
      <c r="BE201" s="19"/>
      <c r="BF201" s="19"/>
      <c r="BG201" s="19"/>
      <c r="BH201" s="19"/>
      <c r="BI201" s="19"/>
      <c r="BJ201" s="19"/>
      <c r="BK201" s="19"/>
      <c r="BL201" s="19"/>
      <c r="BM201" s="19"/>
      <c r="BN201" s="19"/>
      <c r="BO201" s="19"/>
      <c r="BP201" s="19"/>
      <c r="BQ201" s="19"/>
      <c r="BR201" s="19"/>
      <c r="BS201" s="19"/>
      <c r="BT201" s="19"/>
      <c r="BU201" s="19"/>
      <c r="BV201" s="19"/>
      <c r="BW201" s="19"/>
      <c r="BX201" s="19"/>
      <c r="BY201" s="19"/>
      <c r="BZ201" s="19"/>
      <c r="CA201" s="19"/>
      <c r="CB201" s="19"/>
      <c r="CC201" s="19"/>
      <c r="CD201" s="19"/>
      <c r="CE201" s="19"/>
      <c r="CF201" s="19"/>
      <c r="CG201" s="19"/>
      <c r="CH201" s="19"/>
      <c r="CI201" s="19"/>
      <c r="CJ201" s="19"/>
      <c r="CK201" s="19"/>
      <c r="CL201" s="19"/>
      <c r="CM201" s="19"/>
      <c r="CN201" s="19"/>
      <c r="CO201" s="19"/>
      <c r="CP201" s="19"/>
      <c r="CQ201" s="19"/>
      <c r="CR201" s="19"/>
      <c r="CS201" s="19"/>
      <c r="CT201" s="19"/>
    </row>
    <row r="202" spans="1:98" ht="12.75" customHeight="1" x14ac:dyDescent="0.2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  <c r="AS202" s="19"/>
      <c r="AT202" s="19"/>
      <c r="AU202" s="19"/>
      <c r="AV202" s="19"/>
      <c r="AW202" s="19"/>
      <c r="AX202" s="19"/>
      <c r="AY202" s="19"/>
      <c r="AZ202" s="19"/>
      <c r="BA202" s="19"/>
      <c r="BB202" s="19"/>
      <c r="BC202" s="19"/>
      <c r="BD202" s="19"/>
      <c r="BE202" s="19"/>
      <c r="BF202" s="19"/>
      <c r="BG202" s="19"/>
      <c r="BH202" s="19"/>
      <c r="BI202" s="19"/>
      <c r="BJ202" s="19"/>
      <c r="BK202" s="19"/>
      <c r="BL202" s="19"/>
      <c r="BM202" s="19"/>
      <c r="BN202" s="19"/>
      <c r="BO202" s="19"/>
      <c r="BP202" s="19"/>
      <c r="BQ202" s="19"/>
      <c r="BR202" s="19"/>
      <c r="BS202" s="19"/>
      <c r="BT202" s="19"/>
      <c r="BU202" s="19"/>
      <c r="BV202" s="19"/>
      <c r="BW202" s="19"/>
      <c r="BX202" s="19"/>
      <c r="BY202" s="19"/>
      <c r="BZ202" s="19"/>
      <c r="CA202" s="19"/>
      <c r="CB202" s="19"/>
      <c r="CC202" s="19"/>
      <c r="CD202" s="19"/>
      <c r="CE202" s="19"/>
      <c r="CF202" s="19"/>
      <c r="CG202" s="19"/>
      <c r="CH202" s="19"/>
      <c r="CI202" s="19"/>
      <c r="CJ202" s="19"/>
      <c r="CK202" s="19"/>
      <c r="CL202" s="19"/>
      <c r="CM202" s="19"/>
      <c r="CN202" s="19"/>
      <c r="CO202" s="19"/>
      <c r="CP202" s="19"/>
      <c r="CQ202" s="19"/>
      <c r="CR202" s="19"/>
      <c r="CS202" s="19"/>
      <c r="CT202" s="19"/>
    </row>
    <row r="203" spans="1:98" ht="12.75" customHeight="1" x14ac:dyDescent="0.2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/>
      <c r="AT203" s="19"/>
      <c r="AU203" s="19"/>
      <c r="AV203" s="19"/>
      <c r="AW203" s="19"/>
      <c r="AX203" s="19"/>
      <c r="AY203" s="19"/>
      <c r="AZ203" s="19"/>
      <c r="BA203" s="19"/>
      <c r="BB203" s="19"/>
      <c r="BC203" s="19"/>
      <c r="BD203" s="19"/>
      <c r="BE203" s="19"/>
      <c r="BF203" s="19"/>
      <c r="BG203" s="19"/>
      <c r="BH203" s="19"/>
      <c r="BI203" s="19"/>
      <c r="BJ203" s="19"/>
      <c r="BK203" s="19"/>
      <c r="BL203" s="19"/>
      <c r="BM203" s="19"/>
      <c r="BN203" s="19"/>
      <c r="BO203" s="19"/>
      <c r="BP203" s="19"/>
      <c r="BQ203" s="19"/>
      <c r="BR203" s="19"/>
      <c r="BS203" s="19"/>
      <c r="BT203" s="19"/>
      <c r="BU203" s="19"/>
      <c r="BV203" s="19"/>
      <c r="BW203" s="19"/>
      <c r="BX203" s="19"/>
      <c r="BY203" s="19"/>
      <c r="BZ203" s="19"/>
      <c r="CA203" s="19"/>
      <c r="CB203" s="19"/>
      <c r="CC203" s="19"/>
      <c r="CD203" s="19"/>
      <c r="CE203" s="19"/>
      <c r="CF203" s="19"/>
      <c r="CG203" s="19"/>
      <c r="CH203" s="19"/>
      <c r="CI203" s="19"/>
      <c r="CJ203" s="19"/>
      <c r="CK203" s="19"/>
      <c r="CL203" s="19"/>
      <c r="CM203" s="19"/>
      <c r="CN203" s="19"/>
      <c r="CO203" s="19"/>
      <c r="CP203" s="19"/>
      <c r="CQ203" s="19"/>
      <c r="CR203" s="19"/>
      <c r="CS203" s="19"/>
      <c r="CT203" s="19"/>
    </row>
    <row r="204" spans="1:98" ht="12.75" customHeight="1" x14ac:dyDescent="0.2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  <c r="AS204" s="19"/>
      <c r="AT204" s="19"/>
      <c r="AU204" s="19"/>
      <c r="AV204" s="19"/>
      <c r="AW204" s="19"/>
      <c r="AX204" s="19"/>
      <c r="AY204" s="19"/>
      <c r="AZ204" s="19"/>
      <c r="BA204" s="19"/>
      <c r="BB204" s="19"/>
      <c r="BC204" s="19"/>
      <c r="BD204" s="19"/>
      <c r="BE204" s="19"/>
      <c r="BF204" s="19"/>
      <c r="BG204" s="19"/>
      <c r="BH204" s="19"/>
      <c r="BI204" s="19"/>
      <c r="BJ204" s="19"/>
      <c r="BK204" s="19"/>
      <c r="BL204" s="19"/>
      <c r="BM204" s="19"/>
      <c r="BN204" s="19"/>
      <c r="BO204" s="19"/>
      <c r="BP204" s="19"/>
      <c r="BQ204" s="19"/>
      <c r="BR204" s="19"/>
      <c r="BS204" s="19"/>
      <c r="BT204" s="19"/>
      <c r="BU204" s="19"/>
      <c r="BV204" s="19"/>
      <c r="BW204" s="19"/>
      <c r="BX204" s="19"/>
      <c r="BY204" s="19"/>
      <c r="BZ204" s="19"/>
      <c r="CA204" s="19"/>
      <c r="CB204" s="19"/>
      <c r="CC204" s="19"/>
      <c r="CD204" s="19"/>
      <c r="CE204" s="19"/>
      <c r="CF204" s="19"/>
      <c r="CG204" s="19"/>
      <c r="CH204" s="19"/>
      <c r="CI204" s="19"/>
      <c r="CJ204" s="19"/>
      <c r="CK204" s="19"/>
      <c r="CL204" s="19"/>
      <c r="CM204" s="19"/>
      <c r="CN204" s="19"/>
      <c r="CO204" s="19"/>
      <c r="CP204" s="19"/>
      <c r="CQ204" s="19"/>
      <c r="CR204" s="19"/>
      <c r="CS204" s="19"/>
      <c r="CT204" s="19"/>
    </row>
    <row r="205" spans="1:98" ht="12.75" customHeight="1" x14ac:dyDescent="0.2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/>
      <c r="AT205" s="19"/>
      <c r="AU205" s="19"/>
      <c r="AV205" s="19"/>
      <c r="AW205" s="19"/>
      <c r="AX205" s="19"/>
      <c r="AY205" s="19"/>
      <c r="AZ205" s="19"/>
      <c r="BA205" s="19"/>
      <c r="BB205" s="19"/>
      <c r="BC205" s="19"/>
      <c r="BD205" s="19"/>
      <c r="BE205" s="19"/>
      <c r="BF205" s="19"/>
      <c r="BG205" s="19"/>
      <c r="BH205" s="19"/>
      <c r="BI205" s="19"/>
      <c r="BJ205" s="19"/>
      <c r="BK205" s="19"/>
      <c r="BL205" s="19"/>
      <c r="BM205" s="19"/>
      <c r="BN205" s="19"/>
      <c r="BO205" s="19"/>
      <c r="BP205" s="19"/>
      <c r="BQ205" s="19"/>
      <c r="BR205" s="19"/>
      <c r="BS205" s="19"/>
      <c r="BT205" s="19"/>
      <c r="BU205" s="19"/>
      <c r="BV205" s="19"/>
      <c r="BW205" s="19"/>
      <c r="BX205" s="19"/>
      <c r="BY205" s="19"/>
      <c r="BZ205" s="19"/>
      <c r="CA205" s="19"/>
      <c r="CB205" s="19"/>
      <c r="CC205" s="19"/>
      <c r="CD205" s="19"/>
      <c r="CE205" s="19"/>
      <c r="CF205" s="19"/>
      <c r="CG205" s="19"/>
      <c r="CH205" s="19"/>
      <c r="CI205" s="19"/>
      <c r="CJ205" s="19"/>
      <c r="CK205" s="19"/>
      <c r="CL205" s="19"/>
      <c r="CM205" s="19"/>
      <c r="CN205" s="19"/>
      <c r="CO205" s="19"/>
      <c r="CP205" s="19"/>
      <c r="CQ205" s="19"/>
      <c r="CR205" s="19"/>
      <c r="CS205" s="19"/>
      <c r="CT205" s="19"/>
    </row>
    <row r="206" spans="1:98" ht="12.75" customHeight="1" x14ac:dyDescent="0.2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  <c r="AS206" s="19"/>
      <c r="AT206" s="19"/>
      <c r="AU206" s="19"/>
      <c r="AV206" s="19"/>
      <c r="AW206" s="19"/>
      <c r="AX206" s="19"/>
      <c r="AY206" s="19"/>
      <c r="AZ206" s="19"/>
      <c r="BA206" s="19"/>
      <c r="BB206" s="19"/>
      <c r="BC206" s="19"/>
      <c r="BD206" s="19"/>
      <c r="BE206" s="19"/>
      <c r="BF206" s="19"/>
      <c r="BG206" s="19"/>
      <c r="BH206" s="19"/>
      <c r="BI206" s="19"/>
      <c r="BJ206" s="19"/>
      <c r="BK206" s="19"/>
      <c r="BL206" s="19"/>
      <c r="BM206" s="19"/>
      <c r="BN206" s="19"/>
      <c r="BO206" s="19"/>
      <c r="BP206" s="19"/>
      <c r="BQ206" s="19"/>
      <c r="BR206" s="19"/>
      <c r="BS206" s="19"/>
      <c r="BT206" s="19"/>
      <c r="BU206" s="19"/>
      <c r="BV206" s="19"/>
      <c r="BW206" s="19"/>
      <c r="BX206" s="19"/>
      <c r="BY206" s="19"/>
      <c r="BZ206" s="19"/>
      <c r="CA206" s="19"/>
      <c r="CB206" s="19"/>
      <c r="CC206" s="19"/>
      <c r="CD206" s="19"/>
      <c r="CE206" s="19"/>
      <c r="CF206" s="19"/>
      <c r="CG206" s="19"/>
      <c r="CH206" s="19"/>
      <c r="CI206" s="19"/>
      <c r="CJ206" s="19"/>
      <c r="CK206" s="19"/>
      <c r="CL206" s="19"/>
      <c r="CM206" s="19"/>
      <c r="CN206" s="19"/>
      <c r="CO206" s="19"/>
      <c r="CP206" s="19"/>
      <c r="CQ206" s="19"/>
      <c r="CR206" s="19"/>
      <c r="CS206" s="19"/>
      <c r="CT206" s="19"/>
    </row>
    <row r="207" spans="1:98" ht="12.75" customHeight="1" x14ac:dyDescent="0.2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/>
      <c r="AT207" s="19"/>
      <c r="AU207" s="19"/>
      <c r="AV207" s="19"/>
      <c r="AW207" s="19"/>
      <c r="AX207" s="19"/>
      <c r="AY207" s="19"/>
      <c r="AZ207" s="19"/>
      <c r="BA207" s="19"/>
      <c r="BB207" s="19"/>
      <c r="BC207" s="19"/>
      <c r="BD207" s="19"/>
      <c r="BE207" s="19"/>
      <c r="BF207" s="19"/>
      <c r="BG207" s="19"/>
      <c r="BH207" s="19"/>
      <c r="BI207" s="19"/>
      <c r="BJ207" s="19"/>
      <c r="BK207" s="19"/>
      <c r="BL207" s="19"/>
      <c r="BM207" s="19"/>
      <c r="BN207" s="19"/>
      <c r="BO207" s="19"/>
      <c r="BP207" s="19"/>
      <c r="BQ207" s="19"/>
      <c r="BR207" s="19"/>
      <c r="BS207" s="19"/>
      <c r="BT207" s="19"/>
      <c r="BU207" s="19"/>
      <c r="BV207" s="19"/>
      <c r="BW207" s="19"/>
      <c r="BX207" s="19"/>
      <c r="BY207" s="19"/>
      <c r="BZ207" s="19"/>
      <c r="CA207" s="19"/>
      <c r="CB207" s="19"/>
      <c r="CC207" s="19"/>
      <c r="CD207" s="19"/>
      <c r="CE207" s="19"/>
      <c r="CF207" s="19"/>
      <c r="CG207" s="19"/>
      <c r="CH207" s="19"/>
      <c r="CI207" s="19"/>
      <c r="CJ207" s="19"/>
      <c r="CK207" s="19"/>
      <c r="CL207" s="19"/>
      <c r="CM207" s="19"/>
      <c r="CN207" s="19"/>
      <c r="CO207" s="19"/>
      <c r="CP207" s="19"/>
      <c r="CQ207" s="19"/>
      <c r="CR207" s="19"/>
      <c r="CS207" s="19"/>
      <c r="CT207" s="19"/>
    </row>
    <row r="208" spans="1:98" ht="12.75" customHeight="1" x14ac:dyDescent="0.2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  <c r="AS208" s="19"/>
      <c r="AT208" s="19"/>
      <c r="AU208" s="19"/>
      <c r="AV208" s="19"/>
      <c r="AW208" s="19"/>
      <c r="AX208" s="19"/>
      <c r="AY208" s="19"/>
      <c r="AZ208" s="19"/>
      <c r="BA208" s="19"/>
      <c r="BB208" s="19"/>
      <c r="BC208" s="19"/>
      <c r="BD208" s="19"/>
      <c r="BE208" s="19"/>
      <c r="BF208" s="19"/>
      <c r="BG208" s="19"/>
      <c r="BH208" s="19"/>
      <c r="BI208" s="19"/>
      <c r="BJ208" s="19"/>
      <c r="BK208" s="19"/>
      <c r="BL208" s="19"/>
      <c r="BM208" s="19"/>
      <c r="BN208" s="19"/>
      <c r="BO208" s="19"/>
      <c r="BP208" s="19"/>
      <c r="BQ208" s="19"/>
      <c r="BR208" s="19"/>
      <c r="BS208" s="19"/>
      <c r="BT208" s="19"/>
      <c r="BU208" s="19"/>
      <c r="BV208" s="19"/>
      <c r="BW208" s="19"/>
      <c r="BX208" s="19"/>
      <c r="BY208" s="19"/>
      <c r="BZ208" s="19"/>
      <c r="CA208" s="19"/>
      <c r="CB208" s="19"/>
      <c r="CC208" s="19"/>
      <c r="CD208" s="19"/>
      <c r="CE208" s="19"/>
      <c r="CF208" s="19"/>
      <c r="CG208" s="19"/>
      <c r="CH208" s="19"/>
      <c r="CI208" s="19"/>
      <c r="CJ208" s="19"/>
      <c r="CK208" s="19"/>
      <c r="CL208" s="19"/>
      <c r="CM208" s="19"/>
      <c r="CN208" s="19"/>
      <c r="CO208" s="19"/>
      <c r="CP208" s="19"/>
      <c r="CQ208" s="19"/>
      <c r="CR208" s="19"/>
      <c r="CS208" s="19"/>
      <c r="CT208" s="19"/>
    </row>
    <row r="209" spans="1:98" ht="12.75" customHeight="1" x14ac:dyDescent="0.2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  <c r="AS209" s="19"/>
      <c r="AT209" s="19"/>
      <c r="AU209" s="19"/>
      <c r="AV209" s="19"/>
      <c r="AW209" s="19"/>
      <c r="AX209" s="19"/>
      <c r="AY209" s="19"/>
      <c r="AZ209" s="19"/>
      <c r="BA209" s="19"/>
      <c r="BB209" s="19"/>
      <c r="BC209" s="19"/>
      <c r="BD209" s="19"/>
      <c r="BE209" s="19"/>
      <c r="BF209" s="19"/>
      <c r="BG209" s="19"/>
      <c r="BH209" s="19"/>
      <c r="BI209" s="19"/>
      <c r="BJ209" s="19"/>
      <c r="BK209" s="19"/>
      <c r="BL209" s="19"/>
      <c r="BM209" s="19"/>
      <c r="BN209" s="19"/>
      <c r="BO209" s="19"/>
      <c r="BP209" s="19"/>
      <c r="BQ209" s="19"/>
      <c r="BR209" s="19"/>
      <c r="BS209" s="19"/>
      <c r="BT209" s="19"/>
      <c r="BU209" s="19"/>
      <c r="BV209" s="19"/>
      <c r="BW209" s="19"/>
      <c r="BX209" s="19"/>
      <c r="BY209" s="19"/>
      <c r="BZ209" s="19"/>
      <c r="CA209" s="19"/>
      <c r="CB209" s="19"/>
      <c r="CC209" s="19"/>
      <c r="CD209" s="19"/>
      <c r="CE209" s="19"/>
      <c r="CF209" s="19"/>
      <c r="CG209" s="19"/>
      <c r="CH209" s="19"/>
      <c r="CI209" s="19"/>
      <c r="CJ209" s="19"/>
      <c r="CK209" s="19"/>
      <c r="CL209" s="19"/>
      <c r="CM209" s="19"/>
      <c r="CN209" s="19"/>
      <c r="CO209" s="19"/>
      <c r="CP209" s="19"/>
      <c r="CQ209" s="19"/>
      <c r="CR209" s="19"/>
      <c r="CS209" s="19"/>
      <c r="CT209" s="19"/>
    </row>
    <row r="210" spans="1:98" ht="12.75" customHeight="1" x14ac:dyDescent="0.2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  <c r="AM210" s="19"/>
      <c r="AN210" s="19"/>
      <c r="AO210" s="19"/>
      <c r="AP210" s="19"/>
      <c r="AQ210" s="19"/>
      <c r="AR210" s="19"/>
      <c r="AS210" s="19"/>
      <c r="AT210" s="19"/>
      <c r="AU210" s="19"/>
      <c r="AV210" s="19"/>
      <c r="AW210" s="19"/>
      <c r="AX210" s="19"/>
      <c r="AY210" s="19"/>
      <c r="AZ210" s="19"/>
      <c r="BA210" s="19"/>
      <c r="BB210" s="19"/>
      <c r="BC210" s="19"/>
      <c r="BD210" s="19"/>
      <c r="BE210" s="19"/>
      <c r="BF210" s="19"/>
      <c r="BG210" s="19"/>
      <c r="BH210" s="19"/>
      <c r="BI210" s="19"/>
      <c r="BJ210" s="19"/>
      <c r="BK210" s="19"/>
      <c r="BL210" s="19"/>
      <c r="BM210" s="19"/>
      <c r="BN210" s="19"/>
      <c r="BO210" s="19"/>
      <c r="BP210" s="19"/>
      <c r="BQ210" s="19"/>
      <c r="BR210" s="19"/>
      <c r="BS210" s="19"/>
      <c r="BT210" s="19"/>
      <c r="BU210" s="19"/>
      <c r="BV210" s="19"/>
      <c r="BW210" s="19"/>
      <c r="BX210" s="19"/>
      <c r="BY210" s="19"/>
      <c r="BZ210" s="19"/>
      <c r="CA210" s="19"/>
      <c r="CB210" s="19"/>
      <c r="CC210" s="19"/>
      <c r="CD210" s="19"/>
      <c r="CE210" s="19"/>
      <c r="CF210" s="19"/>
      <c r="CG210" s="19"/>
      <c r="CH210" s="19"/>
      <c r="CI210" s="19"/>
      <c r="CJ210" s="19"/>
      <c r="CK210" s="19"/>
      <c r="CL210" s="19"/>
      <c r="CM210" s="19"/>
      <c r="CN210" s="19"/>
      <c r="CO210" s="19"/>
      <c r="CP210" s="19"/>
      <c r="CQ210" s="19"/>
      <c r="CR210" s="19"/>
      <c r="CS210" s="19"/>
      <c r="CT210" s="19"/>
    </row>
    <row r="211" spans="1:98" ht="12.75" customHeight="1" x14ac:dyDescent="0.2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  <c r="AM211" s="19"/>
      <c r="AN211" s="19"/>
      <c r="AO211" s="19"/>
      <c r="AP211" s="19"/>
      <c r="AQ211" s="19"/>
      <c r="AR211" s="19"/>
      <c r="AS211" s="19"/>
      <c r="AT211" s="19"/>
      <c r="AU211" s="19"/>
      <c r="AV211" s="19"/>
      <c r="AW211" s="19"/>
      <c r="AX211" s="19"/>
      <c r="AY211" s="19"/>
      <c r="AZ211" s="19"/>
      <c r="BA211" s="19"/>
      <c r="BB211" s="19"/>
      <c r="BC211" s="19"/>
      <c r="BD211" s="19"/>
      <c r="BE211" s="19"/>
      <c r="BF211" s="19"/>
      <c r="BG211" s="19"/>
      <c r="BH211" s="19"/>
      <c r="BI211" s="19"/>
      <c r="BJ211" s="19"/>
      <c r="BK211" s="19"/>
      <c r="BL211" s="19"/>
      <c r="BM211" s="19"/>
      <c r="BN211" s="19"/>
      <c r="BO211" s="19"/>
      <c r="BP211" s="19"/>
      <c r="BQ211" s="19"/>
      <c r="BR211" s="19"/>
      <c r="BS211" s="19"/>
      <c r="BT211" s="19"/>
      <c r="BU211" s="19"/>
      <c r="BV211" s="19"/>
      <c r="BW211" s="19"/>
      <c r="BX211" s="19"/>
      <c r="BY211" s="19"/>
      <c r="BZ211" s="19"/>
      <c r="CA211" s="19"/>
      <c r="CB211" s="19"/>
      <c r="CC211" s="19"/>
      <c r="CD211" s="19"/>
      <c r="CE211" s="19"/>
      <c r="CF211" s="19"/>
      <c r="CG211" s="19"/>
      <c r="CH211" s="19"/>
      <c r="CI211" s="19"/>
      <c r="CJ211" s="19"/>
      <c r="CK211" s="19"/>
      <c r="CL211" s="19"/>
      <c r="CM211" s="19"/>
      <c r="CN211" s="19"/>
      <c r="CO211" s="19"/>
      <c r="CP211" s="19"/>
      <c r="CQ211" s="19"/>
      <c r="CR211" s="19"/>
      <c r="CS211" s="19"/>
      <c r="CT211" s="19"/>
    </row>
    <row r="212" spans="1:98" ht="12.75" customHeight="1" x14ac:dyDescent="0.2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  <c r="AM212" s="19"/>
      <c r="AN212" s="19"/>
      <c r="AO212" s="19"/>
      <c r="AP212" s="19"/>
      <c r="AQ212" s="19"/>
      <c r="AR212" s="19"/>
      <c r="AS212" s="19"/>
      <c r="AT212" s="19"/>
      <c r="AU212" s="19"/>
      <c r="AV212" s="19"/>
      <c r="AW212" s="19"/>
      <c r="AX212" s="19"/>
      <c r="AY212" s="19"/>
      <c r="AZ212" s="19"/>
      <c r="BA212" s="19"/>
      <c r="BB212" s="19"/>
      <c r="BC212" s="19"/>
      <c r="BD212" s="19"/>
      <c r="BE212" s="19"/>
      <c r="BF212" s="19"/>
      <c r="BG212" s="19"/>
      <c r="BH212" s="19"/>
      <c r="BI212" s="19"/>
      <c r="BJ212" s="19"/>
      <c r="BK212" s="19"/>
      <c r="BL212" s="19"/>
      <c r="BM212" s="19"/>
      <c r="BN212" s="19"/>
      <c r="BO212" s="19"/>
      <c r="BP212" s="19"/>
      <c r="BQ212" s="19"/>
      <c r="BR212" s="19"/>
      <c r="BS212" s="19"/>
      <c r="BT212" s="19"/>
      <c r="BU212" s="19"/>
      <c r="BV212" s="19"/>
      <c r="BW212" s="19"/>
      <c r="BX212" s="19"/>
      <c r="BY212" s="19"/>
      <c r="BZ212" s="19"/>
      <c r="CA212" s="19"/>
      <c r="CB212" s="19"/>
      <c r="CC212" s="19"/>
      <c r="CD212" s="19"/>
      <c r="CE212" s="19"/>
      <c r="CF212" s="19"/>
      <c r="CG212" s="19"/>
      <c r="CH212" s="19"/>
      <c r="CI212" s="19"/>
      <c r="CJ212" s="19"/>
      <c r="CK212" s="19"/>
      <c r="CL212" s="19"/>
      <c r="CM212" s="19"/>
      <c r="CN212" s="19"/>
      <c r="CO212" s="19"/>
      <c r="CP212" s="19"/>
      <c r="CQ212" s="19"/>
      <c r="CR212" s="19"/>
      <c r="CS212" s="19"/>
      <c r="CT212" s="19"/>
    </row>
    <row r="213" spans="1:98" ht="12.75" customHeight="1" x14ac:dyDescent="0.2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  <c r="AM213" s="19"/>
      <c r="AN213" s="19"/>
      <c r="AO213" s="19"/>
      <c r="AP213" s="19"/>
      <c r="AQ213" s="19"/>
      <c r="AR213" s="19"/>
      <c r="AS213" s="19"/>
      <c r="AT213" s="19"/>
      <c r="AU213" s="19"/>
      <c r="AV213" s="19"/>
      <c r="AW213" s="19"/>
      <c r="AX213" s="19"/>
      <c r="AY213" s="19"/>
      <c r="AZ213" s="19"/>
      <c r="BA213" s="19"/>
      <c r="BB213" s="19"/>
      <c r="BC213" s="19"/>
      <c r="BD213" s="19"/>
      <c r="BE213" s="19"/>
      <c r="BF213" s="19"/>
      <c r="BG213" s="19"/>
      <c r="BH213" s="19"/>
      <c r="BI213" s="19"/>
      <c r="BJ213" s="19"/>
      <c r="BK213" s="19"/>
      <c r="BL213" s="19"/>
      <c r="BM213" s="19"/>
      <c r="BN213" s="19"/>
      <c r="BO213" s="19"/>
      <c r="BP213" s="19"/>
      <c r="BQ213" s="19"/>
      <c r="BR213" s="19"/>
      <c r="BS213" s="19"/>
      <c r="BT213" s="19"/>
      <c r="BU213" s="19"/>
      <c r="BV213" s="19"/>
      <c r="BW213" s="19"/>
      <c r="BX213" s="19"/>
      <c r="BY213" s="19"/>
      <c r="BZ213" s="19"/>
      <c r="CA213" s="19"/>
      <c r="CB213" s="19"/>
      <c r="CC213" s="19"/>
      <c r="CD213" s="19"/>
      <c r="CE213" s="19"/>
      <c r="CF213" s="19"/>
      <c r="CG213" s="19"/>
      <c r="CH213" s="19"/>
      <c r="CI213" s="19"/>
      <c r="CJ213" s="19"/>
      <c r="CK213" s="19"/>
      <c r="CL213" s="19"/>
      <c r="CM213" s="19"/>
      <c r="CN213" s="19"/>
      <c r="CO213" s="19"/>
      <c r="CP213" s="19"/>
      <c r="CQ213" s="19"/>
      <c r="CR213" s="19"/>
      <c r="CS213" s="19"/>
      <c r="CT213" s="19"/>
    </row>
    <row r="214" spans="1:98" ht="12.75" customHeight="1" x14ac:dyDescent="0.2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/>
      <c r="AT214" s="19"/>
      <c r="AU214" s="19"/>
      <c r="AV214" s="19"/>
      <c r="AW214" s="19"/>
      <c r="AX214" s="19"/>
      <c r="AY214" s="19"/>
      <c r="AZ214" s="19"/>
      <c r="BA214" s="19"/>
      <c r="BB214" s="19"/>
      <c r="BC214" s="19"/>
      <c r="BD214" s="19"/>
      <c r="BE214" s="19"/>
      <c r="BF214" s="19"/>
      <c r="BG214" s="19"/>
      <c r="BH214" s="19"/>
      <c r="BI214" s="19"/>
      <c r="BJ214" s="19"/>
      <c r="BK214" s="19"/>
      <c r="BL214" s="19"/>
      <c r="BM214" s="19"/>
      <c r="BN214" s="19"/>
      <c r="BO214" s="19"/>
      <c r="BP214" s="19"/>
      <c r="BQ214" s="19"/>
      <c r="BR214" s="19"/>
      <c r="BS214" s="19"/>
      <c r="BT214" s="19"/>
      <c r="BU214" s="19"/>
      <c r="BV214" s="19"/>
      <c r="BW214" s="19"/>
      <c r="BX214" s="19"/>
      <c r="BY214" s="19"/>
      <c r="BZ214" s="19"/>
      <c r="CA214" s="19"/>
      <c r="CB214" s="19"/>
      <c r="CC214" s="19"/>
      <c r="CD214" s="19"/>
      <c r="CE214" s="19"/>
      <c r="CF214" s="19"/>
      <c r="CG214" s="19"/>
      <c r="CH214" s="19"/>
      <c r="CI214" s="19"/>
      <c r="CJ214" s="19"/>
      <c r="CK214" s="19"/>
      <c r="CL214" s="19"/>
      <c r="CM214" s="19"/>
      <c r="CN214" s="19"/>
      <c r="CO214" s="19"/>
      <c r="CP214" s="19"/>
      <c r="CQ214" s="19"/>
      <c r="CR214" s="19"/>
      <c r="CS214" s="19"/>
      <c r="CT214" s="19"/>
    </row>
    <row r="215" spans="1:98" ht="12.75" customHeight="1" x14ac:dyDescent="0.2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  <c r="AQ215" s="19"/>
      <c r="AR215" s="19"/>
      <c r="AS215" s="19"/>
      <c r="AT215" s="19"/>
      <c r="AU215" s="19"/>
      <c r="AV215" s="19"/>
      <c r="AW215" s="19"/>
      <c r="AX215" s="19"/>
      <c r="AY215" s="19"/>
      <c r="AZ215" s="19"/>
      <c r="BA215" s="19"/>
      <c r="BB215" s="19"/>
      <c r="BC215" s="19"/>
      <c r="BD215" s="19"/>
      <c r="BE215" s="19"/>
      <c r="BF215" s="19"/>
      <c r="BG215" s="19"/>
      <c r="BH215" s="19"/>
      <c r="BI215" s="19"/>
      <c r="BJ215" s="19"/>
      <c r="BK215" s="19"/>
      <c r="BL215" s="19"/>
      <c r="BM215" s="19"/>
      <c r="BN215" s="19"/>
      <c r="BO215" s="19"/>
      <c r="BP215" s="19"/>
      <c r="BQ215" s="19"/>
      <c r="BR215" s="19"/>
      <c r="BS215" s="19"/>
      <c r="BT215" s="19"/>
      <c r="BU215" s="19"/>
      <c r="BV215" s="19"/>
      <c r="BW215" s="19"/>
      <c r="BX215" s="19"/>
      <c r="BY215" s="19"/>
      <c r="BZ215" s="19"/>
      <c r="CA215" s="19"/>
      <c r="CB215" s="19"/>
      <c r="CC215" s="19"/>
      <c r="CD215" s="19"/>
      <c r="CE215" s="19"/>
      <c r="CF215" s="19"/>
      <c r="CG215" s="19"/>
      <c r="CH215" s="19"/>
      <c r="CI215" s="19"/>
      <c r="CJ215" s="19"/>
      <c r="CK215" s="19"/>
      <c r="CL215" s="19"/>
      <c r="CM215" s="19"/>
      <c r="CN215" s="19"/>
      <c r="CO215" s="19"/>
      <c r="CP215" s="19"/>
      <c r="CQ215" s="19"/>
      <c r="CR215" s="19"/>
      <c r="CS215" s="19"/>
      <c r="CT215" s="19"/>
    </row>
    <row r="216" spans="1:98" ht="12.75" customHeight="1" x14ac:dyDescent="0.2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19"/>
      <c r="AQ216" s="19"/>
      <c r="AR216" s="19"/>
      <c r="AS216" s="19"/>
      <c r="AT216" s="19"/>
      <c r="AU216" s="19"/>
      <c r="AV216" s="19"/>
      <c r="AW216" s="19"/>
      <c r="AX216" s="19"/>
      <c r="AY216" s="19"/>
      <c r="AZ216" s="19"/>
      <c r="BA216" s="19"/>
      <c r="BB216" s="19"/>
      <c r="BC216" s="19"/>
      <c r="BD216" s="19"/>
      <c r="BE216" s="19"/>
      <c r="BF216" s="19"/>
      <c r="BG216" s="19"/>
      <c r="BH216" s="19"/>
      <c r="BI216" s="19"/>
      <c r="BJ216" s="19"/>
      <c r="BK216" s="19"/>
      <c r="BL216" s="19"/>
      <c r="BM216" s="19"/>
      <c r="BN216" s="19"/>
      <c r="BO216" s="19"/>
      <c r="BP216" s="19"/>
      <c r="BQ216" s="19"/>
      <c r="BR216" s="19"/>
      <c r="BS216" s="19"/>
      <c r="BT216" s="19"/>
      <c r="BU216" s="19"/>
      <c r="BV216" s="19"/>
      <c r="BW216" s="19"/>
      <c r="BX216" s="19"/>
      <c r="BY216" s="19"/>
      <c r="BZ216" s="19"/>
      <c r="CA216" s="19"/>
      <c r="CB216" s="19"/>
      <c r="CC216" s="19"/>
      <c r="CD216" s="19"/>
      <c r="CE216" s="19"/>
      <c r="CF216" s="19"/>
      <c r="CG216" s="19"/>
      <c r="CH216" s="19"/>
      <c r="CI216" s="19"/>
      <c r="CJ216" s="19"/>
      <c r="CK216" s="19"/>
      <c r="CL216" s="19"/>
      <c r="CM216" s="19"/>
      <c r="CN216" s="19"/>
      <c r="CO216" s="19"/>
      <c r="CP216" s="19"/>
      <c r="CQ216" s="19"/>
      <c r="CR216" s="19"/>
      <c r="CS216" s="19"/>
      <c r="CT216" s="19"/>
    </row>
    <row r="217" spans="1:98" ht="12.75" customHeight="1" x14ac:dyDescent="0.2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  <c r="AR217" s="19"/>
      <c r="AS217" s="19"/>
      <c r="AT217" s="19"/>
      <c r="AU217" s="19"/>
      <c r="AV217" s="19"/>
      <c r="AW217" s="19"/>
      <c r="AX217" s="19"/>
      <c r="AY217" s="19"/>
      <c r="AZ217" s="19"/>
      <c r="BA217" s="19"/>
      <c r="BB217" s="19"/>
      <c r="BC217" s="19"/>
      <c r="BD217" s="19"/>
      <c r="BE217" s="19"/>
      <c r="BF217" s="19"/>
      <c r="BG217" s="19"/>
      <c r="BH217" s="19"/>
      <c r="BI217" s="19"/>
      <c r="BJ217" s="19"/>
      <c r="BK217" s="19"/>
      <c r="BL217" s="19"/>
      <c r="BM217" s="19"/>
      <c r="BN217" s="19"/>
      <c r="BO217" s="19"/>
      <c r="BP217" s="19"/>
      <c r="BQ217" s="19"/>
      <c r="BR217" s="19"/>
      <c r="BS217" s="19"/>
      <c r="BT217" s="19"/>
      <c r="BU217" s="19"/>
      <c r="BV217" s="19"/>
      <c r="BW217" s="19"/>
      <c r="BX217" s="19"/>
      <c r="BY217" s="19"/>
      <c r="BZ217" s="19"/>
      <c r="CA217" s="19"/>
      <c r="CB217" s="19"/>
      <c r="CC217" s="19"/>
      <c r="CD217" s="19"/>
      <c r="CE217" s="19"/>
      <c r="CF217" s="19"/>
      <c r="CG217" s="19"/>
      <c r="CH217" s="19"/>
      <c r="CI217" s="19"/>
      <c r="CJ217" s="19"/>
      <c r="CK217" s="19"/>
      <c r="CL217" s="19"/>
      <c r="CM217" s="19"/>
      <c r="CN217" s="19"/>
      <c r="CO217" s="19"/>
      <c r="CP217" s="19"/>
      <c r="CQ217" s="19"/>
      <c r="CR217" s="19"/>
      <c r="CS217" s="19"/>
      <c r="CT217" s="19"/>
    </row>
    <row r="218" spans="1:98" ht="12.75" customHeight="1" x14ac:dyDescent="0.2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  <c r="AQ218" s="19"/>
      <c r="AR218" s="19"/>
      <c r="AS218" s="19"/>
      <c r="AT218" s="19"/>
      <c r="AU218" s="19"/>
      <c r="AV218" s="19"/>
      <c r="AW218" s="19"/>
      <c r="AX218" s="19"/>
      <c r="AY218" s="19"/>
      <c r="AZ218" s="19"/>
      <c r="BA218" s="19"/>
      <c r="BB218" s="19"/>
      <c r="BC218" s="19"/>
      <c r="BD218" s="19"/>
      <c r="BE218" s="19"/>
      <c r="BF218" s="19"/>
      <c r="BG218" s="19"/>
      <c r="BH218" s="19"/>
      <c r="BI218" s="19"/>
      <c r="BJ218" s="19"/>
      <c r="BK218" s="19"/>
      <c r="BL218" s="19"/>
      <c r="BM218" s="19"/>
      <c r="BN218" s="19"/>
      <c r="BO218" s="19"/>
      <c r="BP218" s="19"/>
      <c r="BQ218" s="19"/>
      <c r="BR218" s="19"/>
      <c r="BS218" s="19"/>
      <c r="BT218" s="19"/>
      <c r="BU218" s="19"/>
      <c r="BV218" s="19"/>
      <c r="BW218" s="19"/>
      <c r="BX218" s="19"/>
      <c r="BY218" s="19"/>
      <c r="BZ218" s="19"/>
      <c r="CA218" s="19"/>
      <c r="CB218" s="19"/>
      <c r="CC218" s="19"/>
      <c r="CD218" s="19"/>
      <c r="CE218" s="19"/>
      <c r="CF218" s="19"/>
      <c r="CG218" s="19"/>
      <c r="CH218" s="19"/>
      <c r="CI218" s="19"/>
      <c r="CJ218" s="19"/>
      <c r="CK218" s="19"/>
      <c r="CL218" s="19"/>
      <c r="CM218" s="19"/>
      <c r="CN218" s="19"/>
      <c r="CO218" s="19"/>
      <c r="CP218" s="19"/>
      <c r="CQ218" s="19"/>
      <c r="CR218" s="19"/>
      <c r="CS218" s="19"/>
      <c r="CT218" s="19"/>
    </row>
    <row r="219" spans="1:98" ht="15.75" customHeight="1" x14ac:dyDescent="0.2"/>
    <row r="220" spans="1:98" ht="15.75" customHeight="1" x14ac:dyDescent="0.2"/>
    <row r="221" spans="1:98" ht="15.75" customHeight="1" x14ac:dyDescent="0.2"/>
    <row r="222" spans="1:98" ht="15.75" customHeight="1" x14ac:dyDescent="0.2"/>
    <row r="223" spans="1:98" ht="15.75" customHeight="1" x14ac:dyDescent="0.2"/>
    <row r="224" spans="1:98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</sheetData>
  <sortState xmlns:xlrd2="http://schemas.microsoft.com/office/spreadsheetml/2017/richdata2" ref="A3:CT15">
    <sortCondition descending="1" ref="CT3:CT15"/>
    <sortCondition descending="1" ref="CR3:CR15"/>
  </sortState>
  <mergeCells count="19">
    <mergeCell ref="BA1:BE1"/>
    <mergeCell ref="BF1:BJ1"/>
    <mergeCell ref="BK1:BO1"/>
    <mergeCell ref="BP1:BT1"/>
    <mergeCell ref="AB1:AF1"/>
    <mergeCell ref="AG1:AK1"/>
    <mergeCell ref="AL1:AP1"/>
    <mergeCell ref="AQ1:AU1"/>
    <mergeCell ref="AV1:AZ1"/>
    <mergeCell ref="C1:G1"/>
    <mergeCell ref="H1:L1"/>
    <mergeCell ref="M1:Q1"/>
    <mergeCell ref="R1:V1"/>
    <mergeCell ref="W1:AA1"/>
    <mergeCell ref="BU1:BY1"/>
    <mergeCell ref="CE1:CI1"/>
    <mergeCell ref="CJ1:CN1"/>
    <mergeCell ref="BZ1:CD1"/>
    <mergeCell ref="CQ1:CT1"/>
  </mergeCells>
  <pageMargins left="0.7" right="0.7" top="0.75" bottom="0.75" header="0" footer="0"/>
  <pageSetup orientation="landscape" r:id="rId1"/>
  <headerFooter>
    <oddFooter>&amp;L_x000D_&amp;1#&amp;"Calibri"&amp;8&amp;K000000 Sensitivity: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defaultColWidth="14.42578125" defaultRowHeight="15" customHeight="1" x14ac:dyDescent="0.2"/>
  <cols>
    <col min="1" max="6" width="8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headerFooter>
    <oddFooter>&amp;L_x000D_&amp;1#&amp;"Calibri"&amp;8&amp;K000000 Sensitivity: Internal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4.42578125" defaultRowHeight="15" customHeight="1" x14ac:dyDescent="0.2"/>
  <cols>
    <col min="1" max="6" width="8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headerFooter>
    <oddFooter>&amp;L_x000D_&amp;1#&amp;"Calibri"&amp;8&amp;K000000 Sensitivity: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Wolownik, Stephen</dc:creator>
  <cp:lastModifiedBy>Stephen Wolownik</cp:lastModifiedBy>
  <dcterms:created xsi:type="dcterms:W3CDTF">2020-08-14T15:36:45Z</dcterms:created>
  <dcterms:modified xsi:type="dcterms:W3CDTF">2026-01-04T03:23:03Z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391f082-e357-48ae-be1c-7e151bab59c6_Enabled">
    <vt:lpwstr>true</vt:lpwstr>
  </property>
  <property fmtid="{D5CDD505-2E9C-101B-9397-08002B2CF9AE}" pid="3" name="MSIP_Label_4391f082-e357-48ae-be1c-7e151bab59c6_SetDate">
    <vt:lpwstr>2021-04-30T10:24:02Z</vt:lpwstr>
  </property>
  <property fmtid="{D5CDD505-2E9C-101B-9397-08002B2CF9AE}" pid="4" name="MSIP_Label_4391f082-e357-48ae-be1c-7e151bab59c6_Method">
    <vt:lpwstr>Standard</vt:lpwstr>
  </property>
  <property fmtid="{D5CDD505-2E9C-101B-9397-08002B2CF9AE}" pid="5" name="MSIP_Label_4391f082-e357-48ae-be1c-7e151bab59c6_Name">
    <vt:lpwstr>4391f082-e357-48ae-be1c-7e151bab59c6</vt:lpwstr>
  </property>
  <property fmtid="{D5CDD505-2E9C-101B-9397-08002B2CF9AE}" pid="6" name="MSIP_Label_4391f082-e357-48ae-be1c-7e151bab59c6_SiteId">
    <vt:lpwstr>e0c13469-6a2d-4ac3-835b-8ec9ed03c9a7</vt:lpwstr>
  </property>
  <property fmtid="{D5CDD505-2E9C-101B-9397-08002B2CF9AE}" pid="7" name="MSIP_Label_4391f082-e357-48ae-be1c-7e151bab59c6_ActionId">
    <vt:lpwstr>19da31b5-ef8c-4093-8583-e140841d1fbc</vt:lpwstr>
  </property>
  <property fmtid="{D5CDD505-2E9C-101B-9397-08002B2CF9AE}" pid="8" name="MSIP_Label_4391f082-e357-48ae-be1c-7e151bab59c6_ContentBits">
    <vt:lpwstr>0</vt:lpwstr>
  </property>
  <property fmtid="{D5CDD505-2E9C-101B-9397-08002B2CF9AE}" pid="9" name="MSIP_Label_d37d6c04-45d1-41d7-865e-6bc1324d65e2_Enabled">
    <vt:lpwstr>true</vt:lpwstr>
  </property>
  <property fmtid="{D5CDD505-2E9C-101B-9397-08002B2CF9AE}" pid="10" name="MSIP_Label_d37d6c04-45d1-41d7-865e-6bc1324d65e2_SetDate">
    <vt:lpwstr>2025-06-29T18:59:59Z</vt:lpwstr>
  </property>
  <property fmtid="{D5CDD505-2E9C-101B-9397-08002B2CF9AE}" pid="11" name="MSIP_Label_d37d6c04-45d1-41d7-865e-6bc1324d65e2_Method">
    <vt:lpwstr>Standard</vt:lpwstr>
  </property>
  <property fmtid="{D5CDD505-2E9C-101B-9397-08002B2CF9AE}" pid="12" name="MSIP_Label_d37d6c04-45d1-41d7-865e-6bc1324d65e2_Name">
    <vt:lpwstr>d37d6c04-45d1-41d7-865e-6bc1324d65e2</vt:lpwstr>
  </property>
  <property fmtid="{D5CDD505-2E9C-101B-9397-08002B2CF9AE}" pid="13" name="MSIP_Label_d37d6c04-45d1-41d7-865e-6bc1324d65e2_SiteId">
    <vt:lpwstr>ada073e1-4d52-4aba-b781-642bdcd2e075</vt:lpwstr>
  </property>
  <property fmtid="{D5CDD505-2E9C-101B-9397-08002B2CF9AE}" pid="14" name="MSIP_Label_d37d6c04-45d1-41d7-865e-6bc1324d65e2_ActionId">
    <vt:lpwstr>82e7153e-a73c-4e04-90e4-717b19cad632</vt:lpwstr>
  </property>
  <property fmtid="{D5CDD505-2E9C-101B-9397-08002B2CF9AE}" pid="15" name="MSIP_Label_d37d6c04-45d1-41d7-865e-6bc1324d65e2_ContentBits">
    <vt:lpwstr>2</vt:lpwstr>
  </property>
  <property fmtid="{D5CDD505-2E9C-101B-9397-08002B2CF9AE}" pid="16" name="MSIP_Label_d37d6c04-45d1-41d7-865e-6bc1324d65e2_Tag">
    <vt:lpwstr>10, 3, 0, 1</vt:lpwstr>
  </property>
</Properties>
</file>