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Bass Club\"/>
    </mc:Choice>
  </mc:AlternateContent>
  <xr:revisionPtr revIDLastSave="0" documentId="13_ncr:1_{A320EE1B-0FEC-4484-92C7-FF9313EA33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6" i="1" l="1"/>
  <c r="BK3" i="1"/>
  <c r="BK13" i="1"/>
  <c r="BK5" i="1"/>
  <c r="BK9" i="1"/>
  <c r="BK7" i="1"/>
  <c r="BK8" i="1"/>
  <c r="BK11" i="1"/>
  <c r="BK14" i="1"/>
  <c r="BK4" i="1"/>
  <c r="BK15" i="1"/>
  <c r="BK16" i="1"/>
  <c r="BK10" i="1"/>
  <c r="BK17" i="1"/>
  <c r="BK12" i="1"/>
  <c r="BI6" i="1"/>
  <c r="BI3" i="1"/>
  <c r="BI13" i="1"/>
  <c r="BI5" i="1"/>
  <c r="BI9" i="1"/>
  <c r="BI7" i="1"/>
  <c r="BI8" i="1"/>
  <c r="BI11" i="1"/>
  <c r="BI14" i="1"/>
  <c r="BI4" i="1"/>
  <c r="BI15" i="1"/>
  <c r="BI16" i="1"/>
  <c r="BI10" i="1"/>
  <c r="BI17" i="1"/>
  <c r="BI12" i="1"/>
  <c r="BH6" i="1"/>
  <c r="BH3" i="1"/>
  <c r="BH13" i="1"/>
  <c r="BH5" i="1"/>
  <c r="BH9" i="1"/>
  <c r="BH7" i="1"/>
  <c r="BH8" i="1"/>
  <c r="BH11" i="1"/>
  <c r="BH14" i="1"/>
  <c r="BH4" i="1"/>
  <c r="BH15" i="1"/>
  <c r="BH16" i="1"/>
  <c r="BH10" i="1"/>
  <c r="BH17" i="1"/>
  <c r="BH12" i="1"/>
  <c r="BC19" i="1"/>
  <c r="BB19" i="1"/>
  <c r="BA19" i="1"/>
  <c r="BC6" i="1"/>
  <c r="BC3" i="1"/>
  <c r="BC13" i="1"/>
  <c r="BC5" i="1"/>
  <c r="BC9" i="1"/>
  <c r="BC7" i="1"/>
  <c r="BC8" i="1"/>
  <c r="BC11" i="1"/>
  <c r="BC14" i="1"/>
  <c r="BC4" i="1"/>
  <c r="BC15" i="1"/>
  <c r="BC16" i="1"/>
  <c r="BC12" i="1"/>
  <c r="AW19" i="1"/>
  <c r="AV19" i="1"/>
  <c r="AX3" i="1"/>
  <c r="AX4" i="1"/>
  <c r="AX6" i="1"/>
  <c r="AX7" i="1"/>
  <c r="AX10" i="1"/>
  <c r="AX5" i="1"/>
  <c r="AX8" i="1"/>
  <c r="AX17" i="1"/>
  <c r="AX14" i="1"/>
  <c r="AX13" i="1"/>
  <c r="AX11" i="1"/>
  <c r="AX9" i="1"/>
  <c r="AS17" i="1"/>
  <c r="AS6" i="1"/>
  <c r="AS5" i="1"/>
  <c r="AS10" i="1"/>
  <c r="AS7" i="1"/>
  <c r="AS3" i="1"/>
  <c r="AS16" i="1"/>
  <c r="AS12" i="1"/>
  <c r="AS8" i="1"/>
  <c r="AS4" i="1"/>
  <c r="AR19" i="1"/>
  <c r="AQ19" i="1"/>
  <c r="AM19" i="1"/>
  <c r="AL19" i="1"/>
  <c r="AN10" i="1"/>
  <c r="AN5" i="1"/>
  <c r="AN3" i="1"/>
  <c r="AN4" i="1"/>
  <c r="AN11" i="1"/>
  <c r="AN12" i="1"/>
  <c r="AN7" i="1"/>
  <c r="AH19" i="1"/>
  <c r="AG19" i="1"/>
  <c r="AI3" i="1"/>
  <c r="AI17" i="1"/>
  <c r="AI8" i="1"/>
  <c r="AI9" i="1"/>
  <c r="AI10" i="1"/>
  <c r="AI13" i="1"/>
  <c r="AI11" i="1"/>
  <c r="AI6" i="1"/>
  <c r="AI5" i="1"/>
  <c r="AI7" i="1"/>
  <c r="AI4" i="1"/>
  <c r="AC19" i="1"/>
  <c r="AB19" i="1"/>
  <c r="AD6" i="1"/>
  <c r="AD3" i="1"/>
  <c r="AD5" i="1"/>
  <c r="AD4" i="1"/>
  <c r="AD11" i="1"/>
  <c r="AD13" i="1"/>
  <c r="AD7" i="1"/>
  <c r="AD10" i="1"/>
  <c r="AD9" i="1"/>
  <c r="AD12" i="1"/>
  <c r="AD14" i="1"/>
  <c r="AD8" i="1"/>
  <c r="X19" i="1"/>
  <c r="W19" i="1"/>
  <c r="Y4" i="1"/>
  <c r="Y8" i="1"/>
  <c r="Y10" i="1"/>
  <c r="Y7" i="1"/>
  <c r="Y6" i="1"/>
  <c r="Y5" i="1"/>
  <c r="Y11" i="1"/>
  <c r="Y13" i="1"/>
  <c r="Y16" i="1"/>
  <c r="Y12" i="1"/>
  <c r="Y15" i="1"/>
  <c r="Y9" i="1"/>
  <c r="Y3" i="1"/>
  <c r="T8" i="1"/>
  <c r="T3" i="1"/>
  <c r="T13" i="1"/>
  <c r="T4" i="1"/>
  <c r="T12" i="1"/>
  <c r="T11" i="1"/>
  <c r="T7" i="1"/>
  <c r="T9" i="1"/>
  <c r="T10" i="1"/>
  <c r="T6" i="1"/>
  <c r="T5" i="1"/>
  <c r="S19" i="1"/>
  <c r="R19" i="1"/>
  <c r="AX19" i="1" l="1"/>
  <c r="AS19" i="1"/>
  <c r="AN19" i="1"/>
  <c r="AI19" i="1"/>
  <c r="AD19" i="1"/>
  <c r="Y19" i="1"/>
  <c r="T19" i="1"/>
  <c r="N19" i="1"/>
  <c r="M19" i="1"/>
  <c r="O3" i="1"/>
  <c r="O4" i="1"/>
  <c r="O9" i="1"/>
  <c r="O6" i="1"/>
  <c r="O13" i="1"/>
  <c r="O7" i="1"/>
  <c r="O12" i="1"/>
  <c r="O10" i="1"/>
  <c r="O11" i="1"/>
  <c r="O14" i="1"/>
  <c r="O16" i="1"/>
  <c r="O5" i="1"/>
  <c r="I19" i="1"/>
  <c r="H19" i="1"/>
  <c r="J3" i="1"/>
  <c r="J12" i="1"/>
  <c r="J6" i="1"/>
  <c r="J8" i="1"/>
  <c r="J9" i="1"/>
  <c r="J5" i="1"/>
  <c r="J11" i="1"/>
  <c r="J7" i="1"/>
  <c r="J4" i="1"/>
  <c r="E7" i="1"/>
  <c r="E14" i="1"/>
  <c r="E5" i="1"/>
  <c r="E8" i="1"/>
  <c r="E11" i="1"/>
  <c r="E3" i="1"/>
  <c r="E9" i="1"/>
  <c r="E13" i="1"/>
  <c r="E6" i="1"/>
  <c r="E4" i="1"/>
  <c r="E10" i="1"/>
  <c r="D19" i="1"/>
  <c r="BI19" i="1" s="1"/>
  <c r="C19" i="1"/>
  <c r="BH19" i="1" l="1"/>
  <c r="J19" i="1"/>
  <c r="O19" i="1"/>
  <c r="BJ6" i="1"/>
  <c r="BJ4" i="1"/>
  <c r="BJ11" i="1"/>
  <c r="BJ9" i="1"/>
  <c r="BJ10" i="1"/>
  <c r="BJ5" i="1"/>
  <c r="BJ8" i="1"/>
  <c r="BJ14" i="1"/>
  <c r="BJ7" i="1"/>
  <c r="BJ3" i="1"/>
  <c r="BJ13" i="1"/>
  <c r="E19" i="1" l="1"/>
  <c r="BJ19" i="1" l="1"/>
</calcChain>
</file>

<file path=xl/sharedStrings.xml><?xml version="1.0" encoding="utf-8"?>
<sst xmlns="http://schemas.openxmlformats.org/spreadsheetml/2006/main" count="116" uniqueCount="44">
  <si>
    <t>Team #</t>
  </si>
  <si>
    <t>Team</t>
  </si>
  <si>
    <t>Total</t>
  </si>
  <si>
    <t>#</t>
  </si>
  <si>
    <t>lbs</t>
  </si>
  <si>
    <t>avg</t>
  </si>
  <si>
    <t>BB</t>
  </si>
  <si>
    <t>pts</t>
  </si>
  <si>
    <t>Wolownik/Kidd</t>
  </si>
  <si>
    <t>Nitz/Wolownik</t>
  </si>
  <si>
    <t>Wright/Wright</t>
  </si>
  <si>
    <t>Vegter/DeVary</t>
  </si>
  <si>
    <t>Bremmer/Bremmer</t>
  </si>
  <si>
    <t>Pursley/Pursley</t>
  </si>
  <si>
    <t>Big Bass - Team#/Weight</t>
  </si>
  <si>
    <t>Yarbrough/Douglas</t>
  </si>
  <si>
    <t>Phelps/Johnson</t>
  </si>
  <si>
    <t>Davis/Spaulding</t>
  </si>
  <si>
    <t>Kzoo River - Douglas</t>
  </si>
  <si>
    <t>Myrick/Blanchard</t>
  </si>
  <si>
    <t>Rand/Sherburn</t>
  </si>
  <si>
    <t>Puzevic/Wolfman</t>
  </si>
  <si>
    <t>9/5.70</t>
  </si>
  <si>
    <t>Fish/Finch/Saddlebag</t>
  </si>
  <si>
    <t>13/4.02</t>
  </si>
  <si>
    <t>Saddle</t>
  </si>
  <si>
    <t>9/4.40</t>
  </si>
  <si>
    <t>Paw Paw</t>
  </si>
  <si>
    <t>12/3.73</t>
  </si>
  <si>
    <t>Ludwig/Rennhack</t>
  </si>
  <si>
    <t>Austin</t>
  </si>
  <si>
    <t>8/2.53</t>
  </si>
  <si>
    <t>Magician</t>
  </si>
  <si>
    <t>Fritz/Fox</t>
  </si>
  <si>
    <t>15/4.36</t>
  </si>
  <si>
    <t>Portage</t>
  </si>
  <si>
    <t>15/4.11</t>
  </si>
  <si>
    <t>Cedar</t>
  </si>
  <si>
    <t>15/3.89</t>
  </si>
  <si>
    <t>Starkey/Day</t>
  </si>
  <si>
    <t>15/5.44</t>
  </si>
  <si>
    <t>3/3.17</t>
  </si>
  <si>
    <t>Upper Crooked</t>
  </si>
  <si>
    <t>7/4.10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</si>
</sst>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0"/>
      <color rgb="FF000000"/>
      <name val="Arial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1" xfId="0" applyFont="1" applyBorder="1"/>
    <xf numFmtId="0" fontId="4" fillId="0" borderId="4" xfId="0" applyFont="1" applyBorder="1" applyAlignment="1">
      <alignment horizontal="center"/>
    </xf>
    <xf numFmtId="0" fontId="2" fillId="0" borderId="1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4" fillId="0" borderId="11" xfId="0" applyFont="1" applyBorder="1"/>
    <xf numFmtId="0" fontId="4" fillId="0" borderId="12" xfId="0" applyFont="1" applyBorder="1"/>
    <xf numFmtId="2" fontId="4" fillId="0" borderId="13" xfId="0" applyNumberFormat="1" applyFont="1" applyBorder="1"/>
    <xf numFmtId="0" fontId="4" fillId="2" borderId="1" xfId="0" applyFont="1" applyFill="1" applyBorder="1"/>
    <xf numFmtId="0" fontId="6" fillId="2" borderId="14" xfId="0" applyFont="1" applyFill="1" applyBorder="1"/>
    <xf numFmtId="2" fontId="5" fillId="2" borderId="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/>
    <xf numFmtId="2" fontId="4" fillId="0" borderId="0" xfId="0" applyNumberFormat="1" applyFont="1"/>
    <xf numFmtId="2" fontId="4" fillId="3" borderId="16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31" xfId="0" applyFont="1" applyFill="1" applyBorder="1"/>
    <xf numFmtId="2" fontId="4" fillId="2" borderId="25" xfId="0" applyNumberFormat="1" applyFont="1" applyFill="1" applyBorder="1" applyAlignment="1">
      <alignment horizontal="center"/>
    </xf>
    <xf numFmtId="1" fontId="4" fillId="2" borderId="24" xfId="0" applyNumberFormat="1" applyFont="1" applyFill="1" applyBorder="1" applyAlignment="1">
      <alignment horizontal="center"/>
    </xf>
    <xf numFmtId="0" fontId="4" fillId="2" borderId="26" xfId="0" applyFont="1" applyFill="1" applyBorder="1"/>
    <xf numFmtId="0" fontId="3" fillId="3" borderId="31" xfId="0" applyFont="1" applyFill="1" applyBorder="1"/>
    <xf numFmtId="2" fontId="0" fillId="0" borderId="0" xfId="0" applyNumberFormat="1"/>
    <xf numFmtId="164" fontId="4" fillId="0" borderId="0" xfId="0" applyNumberFormat="1" applyFont="1"/>
    <xf numFmtId="165" fontId="4" fillId="0" borderId="0" xfId="0" applyNumberFormat="1" applyFont="1"/>
    <xf numFmtId="0" fontId="5" fillId="3" borderId="31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2" fontId="4" fillId="0" borderId="34" xfId="0" applyNumberFormat="1" applyFont="1" applyBorder="1"/>
    <xf numFmtId="0" fontId="5" fillId="3" borderId="37" xfId="0" applyFont="1" applyFill="1" applyBorder="1" applyAlignment="1">
      <alignment horizontal="center"/>
    </xf>
    <xf numFmtId="2" fontId="4" fillId="0" borderId="35" xfId="0" applyNumberFormat="1" applyFont="1" applyBorder="1"/>
    <xf numFmtId="2" fontId="4" fillId="2" borderId="26" xfId="0" applyNumberFormat="1" applyFont="1" applyFill="1" applyBorder="1" applyAlignment="1">
      <alignment horizontal="center"/>
    </xf>
    <xf numFmtId="2" fontId="4" fillId="0" borderId="42" xfId="0" applyNumberFormat="1" applyFont="1" applyBorder="1"/>
    <xf numFmtId="2" fontId="4" fillId="0" borderId="43" xfId="0" applyNumberFormat="1" applyFont="1" applyBorder="1"/>
    <xf numFmtId="2" fontId="4" fillId="0" borderId="44" xfId="0" applyNumberFormat="1" applyFont="1" applyBorder="1"/>
    <xf numFmtId="2" fontId="4" fillId="0" borderId="46" xfId="0" applyNumberFormat="1" applyFont="1" applyBorder="1"/>
    <xf numFmtId="2" fontId="4" fillId="2" borderId="47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3" fillId="3" borderId="30" xfId="0" applyFont="1" applyFill="1" applyBorder="1"/>
    <xf numFmtId="0" fontId="5" fillId="3" borderId="17" xfId="0" applyFont="1" applyFill="1" applyBorder="1" applyAlignment="1">
      <alignment horizontal="center"/>
    </xf>
    <xf numFmtId="2" fontId="5" fillId="3" borderId="18" xfId="0" applyNumberFormat="1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3" fillId="3" borderId="32" xfId="0" applyFont="1" applyFill="1" applyBorder="1"/>
    <xf numFmtId="0" fontId="5" fillId="3" borderId="22" xfId="0" applyFont="1" applyFill="1" applyBorder="1" applyAlignment="1">
      <alignment horizontal="center"/>
    </xf>
    <xf numFmtId="2" fontId="5" fillId="3" borderId="23" xfId="0" applyNumberFormat="1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2" fontId="5" fillId="3" borderId="40" xfId="0" applyNumberFormat="1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4" fillId="0" borderId="24" xfId="0" applyFont="1" applyBorder="1"/>
    <xf numFmtId="2" fontId="4" fillId="0" borderId="25" xfId="0" applyNumberFormat="1" applyFont="1" applyBorder="1"/>
    <xf numFmtId="0" fontId="4" fillId="0" borderId="26" xfId="0" applyFont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2" fontId="4" fillId="3" borderId="23" xfId="0" applyNumberFormat="1" applyFont="1" applyFill="1" applyBorder="1" applyAlignment="1">
      <alignment horizontal="center"/>
    </xf>
    <xf numFmtId="164" fontId="4" fillId="3" borderId="48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1" xfId="0" applyFont="1" applyFill="1" applyBorder="1"/>
    <xf numFmtId="0" fontId="5" fillId="0" borderId="20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0" fillId="0" borderId="0" xfId="0" applyFill="1"/>
    <xf numFmtId="0" fontId="5" fillId="3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004"/>
  <sheetViews>
    <sheetView tabSelected="1" topLeftCell="AY1" zoomScaleNormal="100" zoomScaleSheetLayoutView="80" workbookViewId="0">
      <selection activeCell="BM8" sqref="BM7:BM8"/>
    </sheetView>
  </sheetViews>
  <sheetFormatPr defaultColWidth="14.42578125" defaultRowHeight="15" customHeight="1" x14ac:dyDescent="0.2"/>
  <cols>
    <col min="1" max="1" width="9" bestFit="1" customWidth="1"/>
    <col min="2" max="2" width="23.85546875" customWidth="1"/>
    <col min="3" max="3" width="3.28515625" customWidth="1"/>
    <col min="4" max="7" width="6.7109375" customWidth="1"/>
    <col min="8" max="8" width="3.28515625" customWidth="1"/>
    <col min="9" max="12" width="6.7109375" customWidth="1"/>
    <col min="13" max="13" width="3.28515625" customWidth="1"/>
    <col min="14" max="17" width="6.7109375" customWidth="1"/>
    <col min="18" max="18" width="3.28515625" customWidth="1"/>
    <col min="19" max="22" width="6.7109375" customWidth="1"/>
    <col min="23" max="23" width="3.28515625" customWidth="1"/>
    <col min="24" max="27" width="6.7109375" customWidth="1"/>
    <col min="28" max="28" width="3.28515625" customWidth="1"/>
    <col min="29" max="32" width="6.7109375" customWidth="1"/>
    <col min="33" max="33" width="3.28515625" customWidth="1"/>
    <col min="34" max="37" width="6.7109375" customWidth="1"/>
    <col min="38" max="38" width="3.28515625" customWidth="1"/>
    <col min="39" max="42" width="6.7109375" customWidth="1"/>
    <col min="43" max="43" width="3.28515625" customWidth="1"/>
    <col min="44" max="47" width="6.7109375" customWidth="1"/>
    <col min="48" max="48" width="3.28515625" customWidth="1"/>
    <col min="49" max="52" width="6.7109375" customWidth="1"/>
    <col min="53" max="53" width="3.28515625" customWidth="1"/>
    <col min="54" max="57" width="6.7109375" customWidth="1"/>
    <col min="58" max="59" width="20.140625" customWidth="1"/>
    <col min="60" max="60" width="4.42578125" customWidth="1"/>
    <col min="61" max="61" width="7.140625" bestFit="1" customWidth="1"/>
    <col min="62" max="63" width="6.7109375" customWidth="1"/>
  </cols>
  <sheetData>
    <row r="1" spans="1:65" ht="16.5" customHeight="1" thickBot="1" x14ac:dyDescent="0.3">
      <c r="A1" s="1" t="s">
        <v>0</v>
      </c>
      <c r="B1" s="1" t="s">
        <v>1</v>
      </c>
      <c r="C1" s="96" t="s">
        <v>18</v>
      </c>
      <c r="D1" s="97"/>
      <c r="E1" s="97"/>
      <c r="F1" s="97"/>
      <c r="G1" s="98"/>
      <c r="H1" s="99" t="s">
        <v>23</v>
      </c>
      <c r="I1" s="100"/>
      <c r="J1" s="100"/>
      <c r="K1" s="100"/>
      <c r="L1" s="101"/>
      <c r="M1" s="99" t="s">
        <v>25</v>
      </c>
      <c r="N1" s="102"/>
      <c r="O1" s="102"/>
      <c r="P1" s="102"/>
      <c r="Q1" s="103"/>
      <c r="R1" s="99" t="s">
        <v>27</v>
      </c>
      <c r="S1" s="102"/>
      <c r="T1" s="102"/>
      <c r="U1" s="102"/>
      <c r="V1" s="103"/>
      <c r="W1" s="99" t="s">
        <v>30</v>
      </c>
      <c r="X1" s="102"/>
      <c r="Y1" s="102"/>
      <c r="Z1" s="102"/>
      <c r="AA1" s="103"/>
      <c r="AB1" s="99" t="s">
        <v>32</v>
      </c>
      <c r="AC1" s="102"/>
      <c r="AD1" s="102"/>
      <c r="AE1" s="102"/>
      <c r="AF1" s="103"/>
      <c r="AG1" s="99" t="s">
        <v>35</v>
      </c>
      <c r="AH1" s="102"/>
      <c r="AI1" s="102"/>
      <c r="AJ1" s="102"/>
      <c r="AK1" s="103"/>
      <c r="AL1" s="99" t="s">
        <v>37</v>
      </c>
      <c r="AM1" s="102"/>
      <c r="AN1" s="102"/>
      <c r="AO1" s="102"/>
      <c r="AP1" s="103"/>
      <c r="AQ1" s="99" t="s">
        <v>18</v>
      </c>
      <c r="AR1" s="102"/>
      <c r="AS1" s="102"/>
      <c r="AT1" s="102"/>
      <c r="AU1" s="103"/>
      <c r="AV1" s="99" t="s">
        <v>25</v>
      </c>
      <c r="AW1" s="102"/>
      <c r="AX1" s="102"/>
      <c r="AY1" s="102"/>
      <c r="AZ1" s="103"/>
      <c r="BA1" s="99" t="s">
        <v>42</v>
      </c>
      <c r="BB1" s="102"/>
      <c r="BC1" s="102"/>
      <c r="BD1" s="102"/>
      <c r="BE1" s="103"/>
      <c r="BF1" s="2"/>
      <c r="BG1" s="3"/>
      <c r="BH1" s="96" t="s">
        <v>2</v>
      </c>
      <c r="BI1" s="97"/>
      <c r="BJ1" s="97"/>
      <c r="BK1" s="98"/>
    </row>
    <row r="2" spans="1:65" ht="15" customHeight="1" thickBot="1" x14ac:dyDescent="0.25">
      <c r="A2" s="4"/>
      <c r="B2" s="5"/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6" t="s">
        <v>3</v>
      </c>
      <c r="I2" s="7" t="s">
        <v>4</v>
      </c>
      <c r="J2" s="7" t="s">
        <v>5</v>
      </c>
      <c r="K2" s="8" t="s">
        <v>6</v>
      </c>
      <c r="L2" s="9" t="s">
        <v>7</v>
      </c>
      <c r="M2" s="6" t="s">
        <v>3</v>
      </c>
      <c r="N2" s="7" t="s">
        <v>4</v>
      </c>
      <c r="O2" s="7" t="s">
        <v>5</v>
      </c>
      <c r="P2" s="8" t="s">
        <v>6</v>
      </c>
      <c r="Q2" s="9" t="s">
        <v>7</v>
      </c>
      <c r="R2" s="6" t="s">
        <v>3</v>
      </c>
      <c r="S2" s="7" t="s">
        <v>4</v>
      </c>
      <c r="T2" s="7" t="s">
        <v>5</v>
      </c>
      <c r="U2" s="8" t="s">
        <v>6</v>
      </c>
      <c r="V2" s="9" t="s">
        <v>7</v>
      </c>
      <c r="W2" s="6" t="s">
        <v>3</v>
      </c>
      <c r="X2" s="7" t="s">
        <v>4</v>
      </c>
      <c r="Y2" s="7" t="s">
        <v>5</v>
      </c>
      <c r="Z2" s="8" t="s">
        <v>6</v>
      </c>
      <c r="AA2" s="9" t="s">
        <v>7</v>
      </c>
      <c r="AB2" s="6" t="s">
        <v>3</v>
      </c>
      <c r="AC2" s="7" t="s">
        <v>4</v>
      </c>
      <c r="AD2" s="7" t="s">
        <v>5</v>
      </c>
      <c r="AE2" s="8" t="s">
        <v>6</v>
      </c>
      <c r="AF2" s="9" t="s">
        <v>7</v>
      </c>
      <c r="AG2" s="6" t="s">
        <v>3</v>
      </c>
      <c r="AH2" s="7" t="s">
        <v>4</v>
      </c>
      <c r="AI2" s="7" t="s">
        <v>5</v>
      </c>
      <c r="AJ2" s="8" t="s">
        <v>6</v>
      </c>
      <c r="AK2" s="9" t="s">
        <v>7</v>
      </c>
      <c r="AL2" s="6" t="s">
        <v>3</v>
      </c>
      <c r="AM2" s="7" t="s">
        <v>4</v>
      </c>
      <c r="AN2" s="7" t="s">
        <v>5</v>
      </c>
      <c r="AO2" s="8" t="s">
        <v>6</v>
      </c>
      <c r="AP2" s="9" t="s">
        <v>7</v>
      </c>
      <c r="AQ2" s="6" t="s">
        <v>3</v>
      </c>
      <c r="AR2" s="7" t="s">
        <v>4</v>
      </c>
      <c r="AS2" s="7" t="s">
        <v>5</v>
      </c>
      <c r="AT2" s="8" t="s">
        <v>6</v>
      </c>
      <c r="AU2" s="9" t="s">
        <v>7</v>
      </c>
      <c r="AV2" s="6" t="s">
        <v>3</v>
      </c>
      <c r="AW2" s="7" t="s">
        <v>4</v>
      </c>
      <c r="AX2" s="7" t="s">
        <v>5</v>
      </c>
      <c r="AY2" s="8" t="s">
        <v>6</v>
      </c>
      <c r="AZ2" s="9" t="s">
        <v>7</v>
      </c>
      <c r="BA2" s="6" t="s">
        <v>3</v>
      </c>
      <c r="BB2" s="7" t="s">
        <v>4</v>
      </c>
      <c r="BC2" s="7" t="s">
        <v>5</v>
      </c>
      <c r="BD2" s="8" t="s">
        <v>6</v>
      </c>
      <c r="BE2" s="9" t="s">
        <v>7</v>
      </c>
      <c r="BF2" s="10"/>
      <c r="BG2" s="11"/>
      <c r="BH2" s="6" t="s">
        <v>3</v>
      </c>
      <c r="BI2" s="7" t="s">
        <v>4</v>
      </c>
      <c r="BJ2" s="7" t="s">
        <v>5</v>
      </c>
      <c r="BK2" s="9" t="s">
        <v>7</v>
      </c>
    </row>
    <row r="3" spans="1:65" ht="26.25" customHeight="1" x14ac:dyDescent="0.2">
      <c r="A3" s="55">
        <v>8</v>
      </c>
      <c r="B3" s="56" t="s">
        <v>17</v>
      </c>
      <c r="C3" s="57">
        <v>5</v>
      </c>
      <c r="D3" s="58">
        <v>11.39</v>
      </c>
      <c r="E3" s="58">
        <f>D3/C3</f>
        <v>2.278</v>
      </c>
      <c r="F3" s="58">
        <v>2.79</v>
      </c>
      <c r="G3" s="59">
        <v>22</v>
      </c>
      <c r="H3" s="57">
        <v>4</v>
      </c>
      <c r="I3" s="58">
        <v>6.14</v>
      </c>
      <c r="J3" s="58">
        <f>I3/H3</f>
        <v>1.5349999999999999</v>
      </c>
      <c r="K3" s="58">
        <v>1.7</v>
      </c>
      <c r="L3" s="59">
        <v>24</v>
      </c>
      <c r="M3" s="57">
        <v>5</v>
      </c>
      <c r="N3" s="58">
        <v>12.55</v>
      </c>
      <c r="O3" s="58">
        <f>N3/M3</f>
        <v>2.5100000000000002</v>
      </c>
      <c r="P3" s="58">
        <v>4.07</v>
      </c>
      <c r="Q3" s="59">
        <v>24</v>
      </c>
      <c r="R3" s="57">
        <v>3</v>
      </c>
      <c r="S3" s="58">
        <v>7.97</v>
      </c>
      <c r="T3" s="58">
        <f>S3/R3</f>
        <v>2.6566666666666667</v>
      </c>
      <c r="U3" s="58">
        <v>3.28</v>
      </c>
      <c r="V3" s="59">
        <v>23</v>
      </c>
      <c r="W3" s="57">
        <v>5</v>
      </c>
      <c r="X3" s="58">
        <v>9.33</v>
      </c>
      <c r="Y3" s="58">
        <f>X3/W3</f>
        <v>1.8660000000000001</v>
      </c>
      <c r="Z3" s="58">
        <v>2.5299999999999998</v>
      </c>
      <c r="AA3" s="59">
        <v>25</v>
      </c>
      <c r="AB3" s="57">
        <v>5</v>
      </c>
      <c r="AC3" s="58">
        <v>7.43</v>
      </c>
      <c r="AD3" s="58">
        <f>AC3/AB3</f>
        <v>1.486</v>
      </c>
      <c r="AE3" s="58">
        <v>1.88</v>
      </c>
      <c r="AF3" s="59">
        <v>23</v>
      </c>
      <c r="AG3" s="57">
        <v>4</v>
      </c>
      <c r="AH3" s="58">
        <v>7.85</v>
      </c>
      <c r="AI3" s="58">
        <f>AH3/AG3</f>
        <v>1.9624999999999999</v>
      </c>
      <c r="AJ3" s="58">
        <v>2.63</v>
      </c>
      <c r="AK3" s="59">
        <v>24</v>
      </c>
      <c r="AL3" s="57">
        <v>3</v>
      </c>
      <c r="AM3" s="58">
        <v>4.09</v>
      </c>
      <c r="AN3" s="58">
        <f>AM3/AL3</f>
        <v>1.3633333333333333</v>
      </c>
      <c r="AO3" s="58">
        <v>1.31</v>
      </c>
      <c r="AP3" s="59">
        <v>22</v>
      </c>
      <c r="AQ3" s="57">
        <v>3</v>
      </c>
      <c r="AR3" s="58">
        <v>5.72</v>
      </c>
      <c r="AS3" s="58">
        <f>AR3/AQ3</f>
        <v>1.9066666666666665</v>
      </c>
      <c r="AT3" s="58">
        <v>2.42</v>
      </c>
      <c r="AU3" s="59">
        <v>19</v>
      </c>
      <c r="AV3" s="57">
        <v>5</v>
      </c>
      <c r="AW3" s="92">
        <v>12.34</v>
      </c>
      <c r="AX3" s="92">
        <f>AW3/AV3</f>
        <v>2.468</v>
      </c>
      <c r="AY3" s="92">
        <v>2.82</v>
      </c>
      <c r="AZ3" s="59">
        <v>24</v>
      </c>
      <c r="BA3" s="57">
        <v>5</v>
      </c>
      <c r="BB3" s="58">
        <v>8</v>
      </c>
      <c r="BC3" s="58">
        <f>BB3/BA3</f>
        <v>1.6</v>
      </c>
      <c r="BD3" s="58">
        <v>2.11</v>
      </c>
      <c r="BE3" s="60">
        <v>23</v>
      </c>
      <c r="BF3" s="61"/>
      <c r="BG3" s="56" t="s">
        <v>17</v>
      </c>
      <c r="BH3" s="62">
        <f>C3+H3+M3+R3+W3+AB3+AG3+AL3+AQ3+AV3+BA3</f>
        <v>47</v>
      </c>
      <c r="BI3" s="63">
        <f>D3+I3+N3+S3+X3+AC3+AH3+AM3+AR3+AW3+BB3</f>
        <v>92.81</v>
      </c>
      <c r="BJ3" s="63">
        <f>BI3/BH3</f>
        <v>1.9746808510638298</v>
      </c>
      <c r="BK3" s="64">
        <f>G3+L3+Q3+V3+AA3+AF3+AK3+AP3+AU3+AZ3+BE3</f>
        <v>253</v>
      </c>
    </row>
    <row r="4" spans="1:65" s="89" customFormat="1" ht="26.25" customHeight="1" x14ac:dyDescent="0.2">
      <c r="A4" s="81">
        <v>15</v>
      </c>
      <c r="B4" s="82" t="s">
        <v>9</v>
      </c>
      <c r="C4" s="83">
        <v>5</v>
      </c>
      <c r="D4" s="84">
        <v>10.29</v>
      </c>
      <c r="E4" s="84">
        <f>D4/C4</f>
        <v>2.0579999999999998</v>
      </c>
      <c r="F4" s="84">
        <v>2.65</v>
      </c>
      <c r="G4" s="85">
        <v>19</v>
      </c>
      <c r="H4" s="83">
        <v>5</v>
      </c>
      <c r="I4" s="84">
        <v>7.64</v>
      </c>
      <c r="J4" s="84">
        <f>I4/H4</f>
        <v>1.528</v>
      </c>
      <c r="K4" s="84">
        <v>1.87</v>
      </c>
      <c r="L4" s="85">
        <v>25</v>
      </c>
      <c r="M4" s="83">
        <v>5</v>
      </c>
      <c r="N4" s="84">
        <v>12.41</v>
      </c>
      <c r="O4" s="84">
        <f>N4/M4</f>
        <v>2.4820000000000002</v>
      </c>
      <c r="P4" s="84">
        <v>3.96</v>
      </c>
      <c r="Q4" s="85">
        <v>23</v>
      </c>
      <c r="R4" s="83">
        <v>4</v>
      </c>
      <c r="S4" s="84">
        <v>7.14</v>
      </c>
      <c r="T4" s="84">
        <f>S4/R4</f>
        <v>1.7849999999999999</v>
      </c>
      <c r="U4" s="84">
        <v>2.09</v>
      </c>
      <c r="V4" s="85">
        <v>21</v>
      </c>
      <c r="W4" s="83">
        <v>5</v>
      </c>
      <c r="X4" s="84">
        <v>8.14</v>
      </c>
      <c r="Y4" s="84">
        <f>X4/W4</f>
        <v>1.6280000000000001</v>
      </c>
      <c r="Z4" s="84">
        <v>1.77</v>
      </c>
      <c r="AA4" s="85">
        <v>24</v>
      </c>
      <c r="AB4" s="83">
        <v>3</v>
      </c>
      <c r="AC4" s="84">
        <v>7.2</v>
      </c>
      <c r="AD4" s="84">
        <f>AC4/AB4</f>
        <v>2.4</v>
      </c>
      <c r="AE4" s="84">
        <v>4.3600000000000003</v>
      </c>
      <c r="AF4" s="85">
        <v>21</v>
      </c>
      <c r="AG4" s="83">
        <v>5</v>
      </c>
      <c r="AH4" s="84">
        <v>14.06</v>
      </c>
      <c r="AI4" s="84">
        <f>AH4/AG4</f>
        <v>2.8120000000000003</v>
      </c>
      <c r="AJ4" s="84">
        <v>4.1100000000000003</v>
      </c>
      <c r="AK4" s="85">
        <v>25</v>
      </c>
      <c r="AL4" s="83">
        <v>1</v>
      </c>
      <c r="AM4" s="84">
        <v>3.89</v>
      </c>
      <c r="AN4" s="84">
        <f>AM4/AL4</f>
        <v>3.89</v>
      </c>
      <c r="AO4" s="84">
        <v>3.89</v>
      </c>
      <c r="AP4" s="85">
        <v>21</v>
      </c>
      <c r="AQ4" s="83">
        <v>5</v>
      </c>
      <c r="AR4" s="84">
        <v>15.4</v>
      </c>
      <c r="AS4" s="84">
        <f>AR4/AQ4</f>
        <v>3.08</v>
      </c>
      <c r="AT4" s="84">
        <v>5.44</v>
      </c>
      <c r="AU4" s="85">
        <v>25</v>
      </c>
      <c r="AV4" s="83">
        <v>5</v>
      </c>
      <c r="AW4" s="91">
        <v>10.91</v>
      </c>
      <c r="AX4" s="91">
        <f>AW4/AV4</f>
        <v>2.1819999999999999</v>
      </c>
      <c r="AY4" s="91">
        <v>2.66</v>
      </c>
      <c r="AZ4" s="85">
        <v>23</v>
      </c>
      <c r="BA4" s="83">
        <v>2</v>
      </c>
      <c r="BB4" s="84">
        <v>3.38</v>
      </c>
      <c r="BC4" s="84">
        <f>BB4/BA4</f>
        <v>1.69</v>
      </c>
      <c r="BD4" s="84">
        <v>1.92</v>
      </c>
      <c r="BE4" s="86">
        <v>15</v>
      </c>
      <c r="BF4" s="87"/>
      <c r="BG4" s="82" t="s">
        <v>9</v>
      </c>
      <c r="BH4" s="94">
        <f>C4+H4+M4+R4+W4+AB4+AG4+AL4+AQ4+AV4+BA4</f>
        <v>45</v>
      </c>
      <c r="BI4" s="88">
        <f>D4+I4+N4+S4+X4+AC4+AH4+AM4+AR4+AW4+BB4</f>
        <v>100.46</v>
      </c>
      <c r="BJ4" s="88">
        <f>BI4/BH4</f>
        <v>2.2324444444444445</v>
      </c>
      <c r="BK4" s="95">
        <f>G4+L4+Q4+V4+AA4+AF4+AK4+AP4+AU4+AZ4+BE4</f>
        <v>242</v>
      </c>
    </row>
    <row r="5" spans="1:65" ht="26.25" customHeight="1" x14ac:dyDescent="0.2">
      <c r="A5" s="39">
        <v>5</v>
      </c>
      <c r="B5" s="31" t="s">
        <v>12</v>
      </c>
      <c r="C5" s="29">
        <v>5</v>
      </c>
      <c r="D5" s="28">
        <v>13.95</v>
      </c>
      <c r="E5" s="28">
        <f>D5/C5</f>
        <v>2.79</v>
      </c>
      <c r="F5" s="28">
        <v>3.4</v>
      </c>
      <c r="G5" s="47">
        <v>24</v>
      </c>
      <c r="H5" s="29">
        <v>2</v>
      </c>
      <c r="I5" s="28">
        <v>2.8</v>
      </c>
      <c r="J5" s="28">
        <f>I5/H5</f>
        <v>1.4</v>
      </c>
      <c r="K5" s="28">
        <v>1.59</v>
      </c>
      <c r="L5" s="47">
        <v>19</v>
      </c>
      <c r="M5" s="29">
        <v>5</v>
      </c>
      <c r="N5" s="28">
        <v>12.58</v>
      </c>
      <c r="O5" s="28">
        <f>N5/M5</f>
        <v>2.516</v>
      </c>
      <c r="P5" s="28">
        <v>3.05</v>
      </c>
      <c r="Q5" s="47">
        <v>25</v>
      </c>
      <c r="R5" s="29">
        <v>4</v>
      </c>
      <c r="S5" s="28">
        <v>9.3800000000000008</v>
      </c>
      <c r="T5" s="28">
        <f>S5/R5</f>
        <v>2.3450000000000002</v>
      </c>
      <c r="U5" s="28">
        <v>3.45</v>
      </c>
      <c r="V5" s="47">
        <v>25</v>
      </c>
      <c r="W5" s="29">
        <v>4</v>
      </c>
      <c r="X5" s="28">
        <v>5.36</v>
      </c>
      <c r="Y5" s="28">
        <f>X5/W5</f>
        <v>1.34</v>
      </c>
      <c r="Z5" s="28">
        <v>1.34</v>
      </c>
      <c r="AA5" s="47">
        <v>19</v>
      </c>
      <c r="AB5" s="29">
        <v>5</v>
      </c>
      <c r="AC5" s="28">
        <v>7.27</v>
      </c>
      <c r="AD5" s="28">
        <f>AC5/AB5</f>
        <v>1.454</v>
      </c>
      <c r="AE5" s="28">
        <v>1.37</v>
      </c>
      <c r="AF5" s="47">
        <v>22</v>
      </c>
      <c r="AG5" s="29">
        <v>2</v>
      </c>
      <c r="AH5" s="28">
        <v>2.64</v>
      </c>
      <c r="AI5" s="28">
        <f>AH5/AG5</f>
        <v>1.32</v>
      </c>
      <c r="AJ5" s="28">
        <v>1.62</v>
      </c>
      <c r="AK5" s="47">
        <v>16</v>
      </c>
      <c r="AL5" s="29">
        <v>3</v>
      </c>
      <c r="AM5" s="28">
        <v>4.18</v>
      </c>
      <c r="AN5" s="28">
        <f>AM5/AL5</f>
        <v>1.3933333333333333</v>
      </c>
      <c r="AO5" s="28">
        <v>1.57</v>
      </c>
      <c r="AP5" s="47">
        <v>23</v>
      </c>
      <c r="AQ5" s="29">
        <v>5</v>
      </c>
      <c r="AR5" s="28">
        <v>11.24</v>
      </c>
      <c r="AS5" s="28">
        <f>AR5/AQ5</f>
        <v>2.2480000000000002</v>
      </c>
      <c r="AT5" s="28">
        <v>2.97</v>
      </c>
      <c r="AU5" s="47">
        <v>22</v>
      </c>
      <c r="AV5" s="29">
        <v>3</v>
      </c>
      <c r="AW5" s="90">
        <v>6.01</v>
      </c>
      <c r="AX5" s="90">
        <f>AW5/AV5</f>
        <v>2.0033333333333334</v>
      </c>
      <c r="AY5" s="90">
        <v>2.36</v>
      </c>
      <c r="AZ5" s="47">
        <v>19</v>
      </c>
      <c r="BA5" s="29">
        <v>3</v>
      </c>
      <c r="BB5" s="28">
        <v>7.6</v>
      </c>
      <c r="BC5" s="28">
        <f>BB5/BA5</f>
        <v>2.5333333333333332</v>
      </c>
      <c r="BD5" s="28">
        <v>3.03</v>
      </c>
      <c r="BE5" s="30">
        <v>21</v>
      </c>
      <c r="BF5" s="43"/>
      <c r="BG5" s="31" t="s">
        <v>12</v>
      </c>
      <c r="BH5" s="26">
        <f>C5+H5+M5+R5+W5+AB5+AG5+AL5+AQ5+AV5+BA5</f>
        <v>41</v>
      </c>
      <c r="BI5" s="25">
        <f>D5+I5+N5+S5+X5+AC5+AH5+AM5+AR5+AW5+BB5</f>
        <v>83.01</v>
      </c>
      <c r="BJ5" s="25">
        <f>BI5/BH5</f>
        <v>2.0246341463414637</v>
      </c>
      <c r="BK5" s="27">
        <f>G5+L5+Q5+V5+AA5+AF5+AK5+AP5+AU5+AZ5+BE5</f>
        <v>235</v>
      </c>
    </row>
    <row r="6" spans="1:65" s="89" customFormat="1" ht="26.25" customHeight="1" x14ac:dyDescent="0.2">
      <c r="A6" s="81">
        <v>14</v>
      </c>
      <c r="B6" s="82" t="s">
        <v>8</v>
      </c>
      <c r="C6" s="83">
        <v>4</v>
      </c>
      <c r="D6" s="84">
        <v>6.55</v>
      </c>
      <c r="E6" s="84">
        <f>D6/C6</f>
        <v>1.6375</v>
      </c>
      <c r="F6" s="84">
        <v>1.89</v>
      </c>
      <c r="G6" s="85">
        <v>15</v>
      </c>
      <c r="H6" s="83">
        <v>3</v>
      </c>
      <c r="I6" s="84">
        <v>5.29</v>
      </c>
      <c r="J6" s="84">
        <f>I6/H6</f>
        <v>1.7633333333333334</v>
      </c>
      <c r="K6" s="84">
        <v>2.41</v>
      </c>
      <c r="L6" s="85">
        <v>22</v>
      </c>
      <c r="M6" s="83">
        <v>4</v>
      </c>
      <c r="N6" s="84">
        <v>8.64</v>
      </c>
      <c r="O6" s="84">
        <f>N6/M6</f>
        <v>2.16</v>
      </c>
      <c r="P6" s="84">
        <v>3.5</v>
      </c>
      <c r="Q6" s="85">
        <v>21</v>
      </c>
      <c r="R6" s="83">
        <v>1</v>
      </c>
      <c r="S6" s="84">
        <v>2.2400000000000002</v>
      </c>
      <c r="T6" s="84">
        <f>S6/R6</f>
        <v>2.2400000000000002</v>
      </c>
      <c r="U6" s="84">
        <v>2.2400000000000002</v>
      </c>
      <c r="V6" s="85">
        <v>15</v>
      </c>
      <c r="W6" s="83">
        <v>4</v>
      </c>
      <c r="X6" s="84">
        <v>5.46</v>
      </c>
      <c r="Y6" s="84">
        <f>X6/W6</f>
        <v>1.365</v>
      </c>
      <c r="Z6" s="84">
        <v>1.65</v>
      </c>
      <c r="AA6" s="85">
        <v>20</v>
      </c>
      <c r="AB6" s="83">
        <v>5</v>
      </c>
      <c r="AC6" s="84">
        <v>7.61</v>
      </c>
      <c r="AD6" s="84">
        <f>AC6/AB6</f>
        <v>1.522</v>
      </c>
      <c r="AE6" s="84">
        <v>2.0499999999999998</v>
      </c>
      <c r="AF6" s="85">
        <v>24</v>
      </c>
      <c r="AG6" s="83">
        <v>2</v>
      </c>
      <c r="AH6" s="84">
        <v>2.84</v>
      </c>
      <c r="AI6" s="84">
        <f>AH6/AG6</f>
        <v>1.42</v>
      </c>
      <c r="AJ6" s="84">
        <v>1.46</v>
      </c>
      <c r="AK6" s="85">
        <v>17</v>
      </c>
      <c r="AL6" s="83">
        <v>0</v>
      </c>
      <c r="AM6" s="84">
        <v>0</v>
      </c>
      <c r="AN6" s="84">
        <v>0</v>
      </c>
      <c r="AO6" s="84">
        <v>0</v>
      </c>
      <c r="AP6" s="85">
        <v>9.5</v>
      </c>
      <c r="AQ6" s="83">
        <v>5</v>
      </c>
      <c r="AR6" s="84">
        <v>11.65</v>
      </c>
      <c r="AS6" s="84">
        <f>AR6/AQ6</f>
        <v>2.33</v>
      </c>
      <c r="AT6" s="84">
        <v>2.76</v>
      </c>
      <c r="AU6" s="85">
        <v>23</v>
      </c>
      <c r="AV6" s="83">
        <v>5</v>
      </c>
      <c r="AW6" s="91">
        <v>8.34</v>
      </c>
      <c r="AX6" s="91">
        <f>AW6/AV6</f>
        <v>1.6679999999999999</v>
      </c>
      <c r="AY6" s="91">
        <v>1.97</v>
      </c>
      <c r="AZ6" s="85">
        <v>22</v>
      </c>
      <c r="BA6" s="83">
        <v>5</v>
      </c>
      <c r="BB6" s="84">
        <v>9.56</v>
      </c>
      <c r="BC6" s="84">
        <f>BB6/BA6</f>
        <v>1.9120000000000001</v>
      </c>
      <c r="BD6" s="84">
        <v>3.27</v>
      </c>
      <c r="BE6" s="86">
        <v>24</v>
      </c>
      <c r="BF6" s="87"/>
      <c r="BG6" s="82" t="s">
        <v>8</v>
      </c>
      <c r="BH6" s="94">
        <f>C6+H6+M6+R6+W6+AB6+AG6+AL6+AQ6+AV6+BA6</f>
        <v>38</v>
      </c>
      <c r="BI6" s="88">
        <f>D6+I6+N6+S6+X6+AC6+AH6+AM6+AR6+AW6+BB6</f>
        <v>68.179999999999993</v>
      </c>
      <c r="BJ6" s="88">
        <f>BI6/BH6</f>
        <v>1.7942105263157893</v>
      </c>
      <c r="BK6" s="95">
        <f>G6+L6+Q6+V6+AA6+AF6+AK6+AP6+AU6+AZ6+BE6</f>
        <v>212.5</v>
      </c>
    </row>
    <row r="7" spans="1:65" ht="26.25" customHeight="1" x14ac:dyDescent="0.2">
      <c r="A7" s="39">
        <v>2</v>
      </c>
      <c r="B7" s="35" t="s">
        <v>13</v>
      </c>
      <c r="C7" s="29">
        <v>4</v>
      </c>
      <c r="D7" s="28">
        <v>9.23</v>
      </c>
      <c r="E7" s="28">
        <f>D7/C7</f>
        <v>2.3075000000000001</v>
      </c>
      <c r="F7" s="28">
        <v>3.36</v>
      </c>
      <c r="G7" s="47">
        <v>17</v>
      </c>
      <c r="H7" s="29">
        <v>1</v>
      </c>
      <c r="I7" s="28">
        <v>1.21</v>
      </c>
      <c r="J7" s="28">
        <f>I7/H7</f>
        <v>1.21</v>
      </c>
      <c r="K7" s="28">
        <v>1.21</v>
      </c>
      <c r="L7" s="47">
        <v>17</v>
      </c>
      <c r="M7" s="29">
        <v>2</v>
      </c>
      <c r="N7" s="28">
        <v>4.4400000000000004</v>
      </c>
      <c r="O7" s="28">
        <f>N7/M7</f>
        <v>2.2200000000000002</v>
      </c>
      <c r="P7" s="28">
        <v>3.14</v>
      </c>
      <c r="Q7" s="47">
        <v>19</v>
      </c>
      <c r="R7" s="29">
        <v>3</v>
      </c>
      <c r="S7" s="28">
        <v>4.4400000000000004</v>
      </c>
      <c r="T7" s="28">
        <f>S7/R7</f>
        <v>1.4800000000000002</v>
      </c>
      <c r="U7" s="28">
        <v>1.76</v>
      </c>
      <c r="V7" s="47">
        <v>18</v>
      </c>
      <c r="W7" s="29">
        <v>4</v>
      </c>
      <c r="X7" s="28">
        <v>6.45</v>
      </c>
      <c r="Y7" s="28">
        <f>X7/W7</f>
        <v>1.6125</v>
      </c>
      <c r="Z7" s="28">
        <v>1.79</v>
      </c>
      <c r="AA7" s="47">
        <v>21</v>
      </c>
      <c r="AB7" s="29">
        <v>3</v>
      </c>
      <c r="AC7" s="28">
        <v>3.88</v>
      </c>
      <c r="AD7" s="28">
        <f>AC7/AB7</f>
        <v>1.2933333333333332</v>
      </c>
      <c r="AE7" s="28">
        <v>1.35</v>
      </c>
      <c r="AF7" s="47">
        <v>18</v>
      </c>
      <c r="AG7" s="29">
        <v>1</v>
      </c>
      <c r="AH7" s="28">
        <v>1.79</v>
      </c>
      <c r="AI7" s="28">
        <f>AH7/AG7</f>
        <v>1.79</v>
      </c>
      <c r="AJ7" s="28">
        <v>1.79</v>
      </c>
      <c r="AK7" s="47">
        <v>15</v>
      </c>
      <c r="AL7" s="29">
        <v>4</v>
      </c>
      <c r="AM7" s="28">
        <v>5.37</v>
      </c>
      <c r="AN7" s="28">
        <f>AM7/AL7</f>
        <v>1.3425</v>
      </c>
      <c r="AO7" s="28">
        <v>1.65</v>
      </c>
      <c r="AP7" s="47">
        <v>25</v>
      </c>
      <c r="AQ7" s="29">
        <v>3</v>
      </c>
      <c r="AR7" s="28">
        <v>5.86</v>
      </c>
      <c r="AS7" s="28">
        <f>AR7/AQ7</f>
        <v>1.9533333333333334</v>
      </c>
      <c r="AT7" s="28">
        <v>2.5</v>
      </c>
      <c r="AU7" s="47">
        <v>20</v>
      </c>
      <c r="AV7" s="29">
        <v>4</v>
      </c>
      <c r="AW7" s="90">
        <v>6.48</v>
      </c>
      <c r="AX7" s="90">
        <f>AW7/AV7</f>
        <v>1.62</v>
      </c>
      <c r="AY7" s="90">
        <v>1.98</v>
      </c>
      <c r="AZ7" s="47">
        <v>21</v>
      </c>
      <c r="BA7" s="29">
        <v>3</v>
      </c>
      <c r="BB7" s="28">
        <v>5.01</v>
      </c>
      <c r="BC7" s="28">
        <f>BB7/BA7</f>
        <v>1.67</v>
      </c>
      <c r="BD7" s="28">
        <v>2.48</v>
      </c>
      <c r="BE7" s="30">
        <v>19</v>
      </c>
      <c r="BF7" s="43"/>
      <c r="BG7" s="35" t="s">
        <v>13</v>
      </c>
      <c r="BH7" s="26">
        <f>C7+H7+M7+R7+W7+AB7+AG7+AL7+AQ7+AV7+BA7</f>
        <v>32</v>
      </c>
      <c r="BI7" s="25">
        <f>D7+I7+N7+S7+X7+AC7+AH7+AM7+AR7+AW7+BB7</f>
        <v>54.160000000000004</v>
      </c>
      <c r="BJ7" s="25">
        <f>BI7/BH7</f>
        <v>1.6925000000000001</v>
      </c>
      <c r="BK7" s="27">
        <f>G7+L7+Q7+V7+AA7+AF7+AK7+AP7+AU7+AZ7+BE7</f>
        <v>210</v>
      </c>
    </row>
    <row r="8" spans="1:65" s="89" customFormat="1" ht="26.25" customHeight="1" x14ac:dyDescent="0.2">
      <c r="A8" s="81">
        <v>6</v>
      </c>
      <c r="B8" s="82" t="s">
        <v>10</v>
      </c>
      <c r="C8" s="83">
        <v>5</v>
      </c>
      <c r="D8" s="84">
        <v>10.81</v>
      </c>
      <c r="E8" s="84">
        <f>D8/C8</f>
        <v>2.1619999999999999</v>
      </c>
      <c r="F8" s="84">
        <v>2.87</v>
      </c>
      <c r="G8" s="85">
        <v>21</v>
      </c>
      <c r="H8" s="83">
        <v>2</v>
      </c>
      <c r="I8" s="84">
        <v>4.72</v>
      </c>
      <c r="J8" s="84">
        <f>I8/H8</f>
        <v>2.36</v>
      </c>
      <c r="K8" s="84">
        <v>2.63</v>
      </c>
      <c r="L8" s="85">
        <v>21</v>
      </c>
      <c r="M8" s="83">
        <v>0</v>
      </c>
      <c r="N8" s="84">
        <v>0</v>
      </c>
      <c r="O8" s="84">
        <v>0</v>
      </c>
      <c r="P8" s="84">
        <v>0</v>
      </c>
      <c r="Q8" s="85">
        <v>7</v>
      </c>
      <c r="R8" s="83">
        <v>5</v>
      </c>
      <c r="S8" s="84">
        <v>8.99</v>
      </c>
      <c r="T8" s="84">
        <f>S8/R8</f>
        <v>1.798</v>
      </c>
      <c r="U8" s="84">
        <v>2.39</v>
      </c>
      <c r="V8" s="85">
        <v>24</v>
      </c>
      <c r="W8" s="83">
        <v>5</v>
      </c>
      <c r="X8" s="84">
        <v>7.85</v>
      </c>
      <c r="Y8" s="84">
        <f>X8/W8</f>
        <v>1.5699999999999998</v>
      </c>
      <c r="Z8" s="84">
        <v>1.82</v>
      </c>
      <c r="AA8" s="85">
        <v>23</v>
      </c>
      <c r="AB8" s="83">
        <v>5</v>
      </c>
      <c r="AC8" s="84">
        <v>7.73</v>
      </c>
      <c r="AD8" s="84">
        <f>AC8/AB8</f>
        <v>1.546</v>
      </c>
      <c r="AE8" s="84">
        <v>1.7</v>
      </c>
      <c r="AF8" s="85">
        <v>25</v>
      </c>
      <c r="AG8" s="83">
        <v>2</v>
      </c>
      <c r="AH8" s="84">
        <v>3.61</v>
      </c>
      <c r="AI8" s="84">
        <f>AH8/AG8</f>
        <v>1.8049999999999999</v>
      </c>
      <c r="AJ8" s="84">
        <v>2.42</v>
      </c>
      <c r="AK8" s="85">
        <v>22</v>
      </c>
      <c r="AL8" s="83">
        <v>0</v>
      </c>
      <c r="AM8" s="84">
        <v>0</v>
      </c>
      <c r="AN8" s="84">
        <v>0</v>
      </c>
      <c r="AO8" s="84">
        <v>0</v>
      </c>
      <c r="AP8" s="85">
        <v>9.5</v>
      </c>
      <c r="AQ8" s="83">
        <v>2</v>
      </c>
      <c r="AR8" s="84">
        <v>2.59</v>
      </c>
      <c r="AS8" s="84">
        <f>AR8/AQ8</f>
        <v>1.2949999999999999</v>
      </c>
      <c r="AT8" s="84">
        <v>1.39</v>
      </c>
      <c r="AU8" s="85">
        <v>16</v>
      </c>
      <c r="AV8" s="83">
        <v>2</v>
      </c>
      <c r="AW8" s="91">
        <v>3.68</v>
      </c>
      <c r="AX8" s="91">
        <f>AW8/AV8</f>
        <v>1.84</v>
      </c>
      <c r="AY8" s="91">
        <v>2.4</v>
      </c>
      <c r="AZ8" s="85">
        <v>18</v>
      </c>
      <c r="BA8" s="83">
        <v>3</v>
      </c>
      <c r="BB8" s="84">
        <v>4.92</v>
      </c>
      <c r="BC8" s="84">
        <f>BB8/BA8</f>
        <v>1.64</v>
      </c>
      <c r="BD8" s="84">
        <v>2.14</v>
      </c>
      <c r="BE8" s="86">
        <v>18</v>
      </c>
      <c r="BF8" s="87"/>
      <c r="BG8" s="82" t="s">
        <v>10</v>
      </c>
      <c r="BH8" s="94">
        <f>C8+H8+M8+R8+W8+AB8+AG8+AL8+AQ8+AV8+BA8</f>
        <v>31</v>
      </c>
      <c r="BI8" s="88">
        <f>D8+I8+N8+S8+X8+AC8+AH8+AM8+AR8+AW8+BB8</f>
        <v>54.900000000000013</v>
      </c>
      <c r="BJ8" s="88">
        <f>BI8/BH8</f>
        <v>1.7709677419354843</v>
      </c>
      <c r="BK8" s="95">
        <f>G8+L8+Q8+V8+AA8+AF8+AK8+AP8+AU8+AZ8+BE8</f>
        <v>204.5</v>
      </c>
    </row>
    <row r="9" spans="1:65" ht="26.25" customHeight="1" x14ac:dyDescent="0.2">
      <c r="A9" s="39">
        <v>9</v>
      </c>
      <c r="B9" s="31" t="s">
        <v>11</v>
      </c>
      <c r="C9" s="29">
        <v>5</v>
      </c>
      <c r="D9" s="28">
        <v>17.71</v>
      </c>
      <c r="E9" s="28">
        <f>D9/C9</f>
        <v>3.5420000000000003</v>
      </c>
      <c r="F9" s="28">
        <v>5.7</v>
      </c>
      <c r="G9" s="47">
        <v>25</v>
      </c>
      <c r="H9" s="29">
        <v>3</v>
      </c>
      <c r="I9" s="28">
        <v>4.5</v>
      </c>
      <c r="J9" s="28">
        <f>I9/H9</f>
        <v>1.5</v>
      </c>
      <c r="K9" s="28">
        <v>2.13</v>
      </c>
      <c r="L9" s="47">
        <v>20</v>
      </c>
      <c r="M9" s="29">
        <v>4</v>
      </c>
      <c r="N9" s="28">
        <v>10.46</v>
      </c>
      <c r="O9" s="28">
        <f>N9/M9</f>
        <v>2.6150000000000002</v>
      </c>
      <c r="P9" s="28">
        <v>4.4000000000000004</v>
      </c>
      <c r="Q9" s="47">
        <v>22</v>
      </c>
      <c r="R9" s="29">
        <v>3</v>
      </c>
      <c r="S9" s="28">
        <v>3.97</v>
      </c>
      <c r="T9" s="28">
        <f>S9/R9</f>
        <v>1.3233333333333335</v>
      </c>
      <c r="U9" s="28">
        <v>1.53</v>
      </c>
      <c r="V9" s="47">
        <v>17</v>
      </c>
      <c r="W9" s="29">
        <v>1</v>
      </c>
      <c r="X9" s="28">
        <v>1.26</v>
      </c>
      <c r="Y9" s="28">
        <f>X9/W9</f>
        <v>1.26</v>
      </c>
      <c r="Z9" s="28">
        <v>1.26</v>
      </c>
      <c r="AA9" s="47">
        <v>13</v>
      </c>
      <c r="AB9" s="29">
        <v>2</v>
      </c>
      <c r="AC9" s="28">
        <v>2.5099999999999998</v>
      </c>
      <c r="AD9" s="28">
        <f>AC9/AB9</f>
        <v>1.2549999999999999</v>
      </c>
      <c r="AE9" s="28">
        <v>1.29</v>
      </c>
      <c r="AF9" s="47">
        <v>16</v>
      </c>
      <c r="AG9" s="29">
        <v>2</v>
      </c>
      <c r="AH9" s="28">
        <v>3.09</v>
      </c>
      <c r="AI9" s="28">
        <f>AH9/AG9</f>
        <v>1.5449999999999999</v>
      </c>
      <c r="AJ9" s="28">
        <v>1.81</v>
      </c>
      <c r="AK9" s="47">
        <v>21</v>
      </c>
      <c r="AL9" s="29">
        <v>0</v>
      </c>
      <c r="AM9" s="28">
        <v>0</v>
      </c>
      <c r="AN9" s="28">
        <v>0</v>
      </c>
      <c r="AO9" s="28">
        <v>0</v>
      </c>
      <c r="AP9" s="47">
        <v>9.5</v>
      </c>
      <c r="AQ9" s="29">
        <v>0</v>
      </c>
      <c r="AR9" s="28">
        <v>0</v>
      </c>
      <c r="AS9" s="28">
        <v>0</v>
      </c>
      <c r="AT9" s="28">
        <v>0</v>
      </c>
      <c r="AU9" s="47">
        <v>8</v>
      </c>
      <c r="AV9" s="29">
        <v>5</v>
      </c>
      <c r="AW9" s="90">
        <v>12.61</v>
      </c>
      <c r="AX9" s="90">
        <f>AW9/AV9</f>
        <v>2.5219999999999998</v>
      </c>
      <c r="AY9" s="90">
        <v>2.93</v>
      </c>
      <c r="AZ9" s="47">
        <v>25</v>
      </c>
      <c r="BA9" s="29">
        <v>2</v>
      </c>
      <c r="BB9" s="28">
        <v>5.04</v>
      </c>
      <c r="BC9" s="28">
        <f>BB9/BA9</f>
        <v>2.52</v>
      </c>
      <c r="BD9" s="28">
        <v>2.68</v>
      </c>
      <c r="BE9" s="30">
        <v>20</v>
      </c>
      <c r="BF9" s="43"/>
      <c r="BG9" s="31" t="s">
        <v>11</v>
      </c>
      <c r="BH9" s="26">
        <f>C9+H9+M9+R9+W9+AB9+AG9+AL9+AQ9+AV9+BA9</f>
        <v>27</v>
      </c>
      <c r="BI9" s="25">
        <f>D9+I9+N9+S9+X9+AC9+AH9+AM9+AR9+AW9+BB9</f>
        <v>61.15</v>
      </c>
      <c r="BJ9" s="25">
        <f>BI9/BH9</f>
        <v>2.2648148148148146</v>
      </c>
      <c r="BK9" s="27">
        <f>G9+L9+Q9+V9+AA9+AF9+AK9+AP9+AU9+AZ9+BE9</f>
        <v>196.5</v>
      </c>
    </row>
    <row r="10" spans="1:65" s="89" customFormat="1" ht="26.25" customHeight="1" x14ac:dyDescent="0.2">
      <c r="A10" s="81">
        <v>1</v>
      </c>
      <c r="B10" s="82" t="s">
        <v>29</v>
      </c>
      <c r="C10" s="83">
        <v>5</v>
      </c>
      <c r="D10" s="84">
        <v>10.55</v>
      </c>
      <c r="E10" s="84">
        <f>D10/C10</f>
        <v>2.1100000000000003</v>
      </c>
      <c r="F10" s="84">
        <v>2.65</v>
      </c>
      <c r="G10" s="85">
        <v>20</v>
      </c>
      <c r="H10" s="83">
        <v>0</v>
      </c>
      <c r="I10" s="84">
        <v>0</v>
      </c>
      <c r="J10" s="84">
        <v>0</v>
      </c>
      <c r="K10" s="84">
        <v>0</v>
      </c>
      <c r="L10" s="85">
        <v>8.5</v>
      </c>
      <c r="M10" s="83">
        <v>2</v>
      </c>
      <c r="N10" s="84">
        <v>3.73</v>
      </c>
      <c r="O10" s="84">
        <f>N10/M10</f>
        <v>1.865</v>
      </c>
      <c r="P10" s="84">
        <v>2.42</v>
      </c>
      <c r="Q10" s="85">
        <v>17</v>
      </c>
      <c r="R10" s="83">
        <v>3</v>
      </c>
      <c r="S10" s="84">
        <v>3.79</v>
      </c>
      <c r="T10" s="84">
        <f>S10/R10</f>
        <v>1.2633333333333334</v>
      </c>
      <c r="U10" s="84">
        <v>1.24</v>
      </c>
      <c r="V10" s="85">
        <v>16</v>
      </c>
      <c r="W10" s="83">
        <v>5</v>
      </c>
      <c r="X10" s="84">
        <v>7.37</v>
      </c>
      <c r="Y10" s="84">
        <f>X10/W10</f>
        <v>1.474</v>
      </c>
      <c r="Z10" s="84">
        <v>1.53</v>
      </c>
      <c r="AA10" s="85">
        <v>22</v>
      </c>
      <c r="AB10" s="83">
        <v>2</v>
      </c>
      <c r="AC10" s="84">
        <v>3.48</v>
      </c>
      <c r="AD10" s="84">
        <f>AC10/AB10</f>
        <v>1.74</v>
      </c>
      <c r="AE10" s="84">
        <v>2.2599999999999998</v>
      </c>
      <c r="AF10" s="85">
        <v>17</v>
      </c>
      <c r="AG10" s="83">
        <v>2</v>
      </c>
      <c r="AH10" s="84">
        <v>2.94</v>
      </c>
      <c r="AI10" s="84">
        <f>AH10/AG10</f>
        <v>1.47</v>
      </c>
      <c r="AJ10" s="84">
        <v>1.55</v>
      </c>
      <c r="AK10" s="85">
        <v>20</v>
      </c>
      <c r="AL10" s="83">
        <v>2</v>
      </c>
      <c r="AM10" s="84">
        <v>4.38</v>
      </c>
      <c r="AN10" s="84">
        <f>AM10/AL10</f>
        <v>2.19</v>
      </c>
      <c r="AO10" s="84">
        <v>2.68</v>
      </c>
      <c r="AP10" s="85">
        <v>24</v>
      </c>
      <c r="AQ10" s="83">
        <v>5</v>
      </c>
      <c r="AR10" s="84">
        <v>9.94</v>
      </c>
      <c r="AS10" s="84">
        <f>AR10/AQ10</f>
        <v>1.988</v>
      </c>
      <c r="AT10" s="84">
        <v>2.2400000000000002</v>
      </c>
      <c r="AU10" s="85">
        <v>21</v>
      </c>
      <c r="AV10" s="83">
        <v>3</v>
      </c>
      <c r="AW10" s="91">
        <v>6.08</v>
      </c>
      <c r="AX10" s="91">
        <f>AW10/AV10</f>
        <v>2.0266666666666668</v>
      </c>
      <c r="AY10" s="91">
        <v>2.33</v>
      </c>
      <c r="AZ10" s="85">
        <v>20</v>
      </c>
      <c r="BA10" s="83">
        <v>0</v>
      </c>
      <c r="BB10" s="84">
        <v>0</v>
      </c>
      <c r="BC10" s="84">
        <v>0</v>
      </c>
      <c r="BD10" s="84">
        <v>0</v>
      </c>
      <c r="BE10" s="86">
        <v>6.5</v>
      </c>
      <c r="BF10" s="87"/>
      <c r="BG10" s="82" t="s">
        <v>29</v>
      </c>
      <c r="BH10" s="94">
        <f>C10+H10+M10+R10+W10+AB10+AG10+AL10+AQ10+AV10+BA10</f>
        <v>29</v>
      </c>
      <c r="BI10" s="88">
        <f>D10+I10+N10+S10+X10+AC10+AH10+AM10+AR10+AW10+BB10</f>
        <v>52.26</v>
      </c>
      <c r="BJ10" s="88">
        <f>BI10/BH10</f>
        <v>1.8020689655172413</v>
      </c>
      <c r="BK10" s="95">
        <f>G10+L10+Q10+V10+AA10+AF10+AK10+AP10+AU10+AZ10+BE10</f>
        <v>192</v>
      </c>
    </row>
    <row r="11" spans="1:65" ht="26.25" customHeight="1" x14ac:dyDescent="0.2">
      <c r="A11" s="39">
        <v>7</v>
      </c>
      <c r="B11" s="35" t="s">
        <v>16</v>
      </c>
      <c r="C11" s="29">
        <v>5</v>
      </c>
      <c r="D11" s="28">
        <v>9.91</v>
      </c>
      <c r="E11" s="28">
        <f>D11/C11</f>
        <v>1.982</v>
      </c>
      <c r="F11" s="28">
        <v>2.56</v>
      </c>
      <c r="G11" s="47">
        <v>18</v>
      </c>
      <c r="H11" s="29">
        <v>1</v>
      </c>
      <c r="I11" s="28">
        <v>1.81</v>
      </c>
      <c r="J11" s="28">
        <f>I11/H11</f>
        <v>1.81</v>
      </c>
      <c r="K11" s="28">
        <v>1.81</v>
      </c>
      <c r="L11" s="47">
        <v>18</v>
      </c>
      <c r="M11" s="29">
        <v>2</v>
      </c>
      <c r="N11" s="28">
        <v>3.49</v>
      </c>
      <c r="O11" s="28">
        <f>N11/M11</f>
        <v>1.7450000000000001</v>
      </c>
      <c r="P11" s="28">
        <v>1.8</v>
      </c>
      <c r="Q11" s="47">
        <v>16</v>
      </c>
      <c r="R11" s="29">
        <v>3</v>
      </c>
      <c r="S11" s="28">
        <v>5.36</v>
      </c>
      <c r="T11" s="28">
        <f>S11/R11</f>
        <v>1.7866666666666668</v>
      </c>
      <c r="U11" s="28">
        <v>2.17</v>
      </c>
      <c r="V11" s="47">
        <v>19</v>
      </c>
      <c r="W11" s="29">
        <v>3</v>
      </c>
      <c r="X11" s="28">
        <v>4.5999999999999996</v>
      </c>
      <c r="Y11" s="28">
        <f>X11/W11</f>
        <v>1.5333333333333332</v>
      </c>
      <c r="Z11" s="28">
        <v>1.93</v>
      </c>
      <c r="AA11" s="47">
        <v>18</v>
      </c>
      <c r="AB11" s="29">
        <v>3</v>
      </c>
      <c r="AC11" s="28">
        <v>6.22</v>
      </c>
      <c r="AD11" s="28">
        <f>AC11/AB11</f>
        <v>2.0733333333333333</v>
      </c>
      <c r="AE11" s="28">
        <v>2.5299999999999998</v>
      </c>
      <c r="AF11" s="47">
        <v>20</v>
      </c>
      <c r="AG11" s="29">
        <v>2</v>
      </c>
      <c r="AH11" s="28">
        <v>2.86</v>
      </c>
      <c r="AI11" s="28">
        <f>AH11/AG11</f>
        <v>1.43</v>
      </c>
      <c r="AJ11" s="28">
        <v>1.44</v>
      </c>
      <c r="AK11" s="47">
        <v>18</v>
      </c>
      <c r="AL11" s="29">
        <v>2</v>
      </c>
      <c r="AM11" s="28">
        <v>2.66</v>
      </c>
      <c r="AN11" s="28">
        <f>AM11/AL11</f>
        <v>1.33</v>
      </c>
      <c r="AO11" s="28">
        <v>1.34</v>
      </c>
      <c r="AP11" s="47">
        <v>20</v>
      </c>
      <c r="AQ11" s="29">
        <v>0</v>
      </c>
      <c r="AR11" s="28">
        <v>0</v>
      </c>
      <c r="AS11" s="28">
        <v>0</v>
      </c>
      <c r="AT11" s="28">
        <v>0</v>
      </c>
      <c r="AU11" s="47">
        <v>8</v>
      </c>
      <c r="AV11" s="29">
        <v>1</v>
      </c>
      <c r="AW11" s="90">
        <v>1.41</v>
      </c>
      <c r="AX11" s="90">
        <f>AW11/AV11</f>
        <v>1.41</v>
      </c>
      <c r="AY11" s="90">
        <v>1.41</v>
      </c>
      <c r="AZ11" s="47">
        <v>14</v>
      </c>
      <c r="BA11" s="29">
        <v>1</v>
      </c>
      <c r="BB11" s="28">
        <v>4.0999999999999996</v>
      </c>
      <c r="BC11" s="28">
        <f>BB11/BA11</f>
        <v>4.0999999999999996</v>
      </c>
      <c r="BD11" s="28">
        <v>4.0999999999999996</v>
      </c>
      <c r="BE11" s="30">
        <v>17</v>
      </c>
      <c r="BF11" s="43"/>
      <c r="BG11" s="35" t="s">
        <v>16</v>
      </c>
      <c r="BH11" s="26">
        <f>C11+H11+M11+R11+W11+AB11+AG11+AL11+AQ11+AV11+BA11</f>
        <v>23</v>
      </c>
      <c r="BI11" s="25">
        <f>D11+I11+N11+S11+X11+AC11+AH11+AM11+AR11+AW11+BB11</f>
        <v>42.419999999999995</v>
      </c>
      <c r="BJ11" s="25">
        <f>BI11/BH11</f>
        <v>1.8443478260869564</v>
      </c>
      <c r="BK11" s="27">
        <f>G11+L11+Q11+V11+AA11+AF11+AK11+AP11+AU11+AZ11+BE11</f>
        <v>186</v>
      </c>
      <c r="BM11" s="36"/>
    </row>
    <row r="12" spans="1:65" s="89" customFormat="1" ht="26.25" customHeight="1" x14ac:dyDescent="0.2">
      <c r="A12" s="81">
        <v>13</v>
      </c>
      <c r="B12" s="82" t="s">
        <v>21</v>
      </c>
      <c r="C12" s="83">
        <v>0</v>
      </c>
      <c r="D12" s="84">
        <v>0</v>
      </c>
      <c r="E12" s="84">
        <v>0</v>
      </c>
      <c r="F12" s="84">
        <v>0</v>
      </c>
      <c r="G12" s="85">
        <v>7.5</v>
      </c>
      <c r="H12" s="83">
        <v>2</v>
      </c>
      <c r="I12" s="84">
        <v>5.41</v>
      </c>
      <c r="J12" s="84">
        <f>I12/H12</f>
        <v>2.7050000000000001</v>
      </c>
      <c r="K12" s="84">
        <v>4.0199999999999996</v>
      </c>
      <c r="L12" s="85">
        <v>23</v>
      </c>
      <c r="M12" s="83">
        <v>2</v>
      </c>
      <c r="N12" s="84">
        <v>4.28</v>
      </c>
      <c r="O12" s="84">
        <f>N12/M12</f>
        <v>2.14</v>
      </c>
      <c r="P12" s="84">
        <v>3.82</v>
      </c>
      <c r="Q12" s="85">
        <v>18</v>
      </c>
      <c r="R12" s="83">
        <v>3</v>
      </c>
      <c r="S12" s="84">
        <v>6.71</v>
      </c>
      <c r="T12" s="84">
        <f>S12/R12</f>
        <v>2.2366666666666668</v>
      </c>
      <c r="U12" s="84">
        <v>3.22</v>
      </c>
      <c r="V12" s="85">
        <v>20</v>
      </c>
      <c r="W12" s="83">
        <v>1</v>
      </c>
      <c r="X12" s="84">
        <v>1.51</v>
      </c>
      <c r="Y12" s="84">
        <f>X12/W12</f>
        <v>1.51</v>
      </c>
      <c r="Z12" s="84">
        <v>1.51</v>
      </c>
      <c r="AA12" s="85">
        <v>15</v>
      </c>
      <c r="AB12" s="83">
        <v>1</v>
      </c>
      <c r="AC12" s="84">
        <v>1.5</v>
      </c>
      <c r="AD12" s="84">
        <f>AC12/AB12</f>
        <v>1.5</v>
      </c>
      <c r="AE12" s="84">
        <v>1.5</v>
      </c>
      <c r="AF12" s="85">
        <v>15</v>
      </c>
      <c r="AG12" s="83">
        <v>0</v>
      </c>
      <c r="AH12" s="84">
        <v>0</v>
      </c>
      <c r="AI12" s="84">
        <v>0</v>
      </c>
      <c r="AJ12" s="84">
        <v>0</v>
      </c>
      <c r="AK12" s="85">
        <v>7.5</v>
      </c>
      <c r="AL12" s="83">
        <v>1</v>
      </c>
      <c r="AM12" s="84">
        <v>1.55</v>
      </c>
      <c r="AN12" s="84">
        <f>AM12/AL12</f>
        <v>1.55</v>
      </c>
      <c r="AO12" s="84">
        <v>1.55</v>
      </c>
      <c r="AP12" s="85">
        <v>19</v>
      </c>
      <c r="AQ12" s="83">
        <v>2</v>
      </c>
      <c r="AR12" s="84">
        <v>4.16</v>
      </c>
      <c r="AS12" s="84">
        <f>AR12/AQ12</f>
        <v>2.08</v>
      </c>
      <c r="AT12" s="84">
        <v>2.33</v>
      </c>
      <c r="AU12" s="85">
        <v>17</v>
      </c>
      <c r="AV12" s="83">
        <v>0</v>
      </c>
      <c r="AW12" s="84">
        <v>0</v>
      </c>
      <c r="AX12" s="84">
        <v>0</v>
      </c>
      <c r="AY12" s="84">
        <v>0</v>
      </c>
      <c r="AZ12" s="85">
        <v>7</v>
      </c>
      <c r="BA12" s="83">
        <v>5</v>
      </c>
      <c r="BB12" s="84">
        <v>12.54</v>
      </c>
      <c r="BC12" s="84">
        <f>BB12/BA12</f>
        <v>2.508</v>
      </c>
      <c r="BD12" s="84">
        <v>3.2</v>
      </c>
      <c r="BE12" s="86">
        <v>25</v>
      </c>
      <c r="BF12" s="87"/>
      <c r="BG12" s="82" t="s">
        <v>21</v>
      </c>
      <c r="BH12" s="94">
        <f>C12+H12+M12+R12+W12+AB12+AG12+AL12+AQ12+AV12+BA12</f>
        <v>17</v>
      </c>
      <c r="BI12" s="88">
        <f>D12+I12+N12+S12+X12+AC12+AH12+AM12+AR12+AW12+BB12</f>
        <v>37.660000000000004</v>
      </c>
      <c r="BJ12" s="88">
        <v>0</v>
      </c>
      <c r="BK12" s="95">
        <f>G12+L12+Q12+V12+AA12+AF12+AK12+AP12+AU12+AZ12+BE12</f>
        <v>174</v>
      </c>
    </row>
    <row r="13" spans="1:65" ht="26.25" customHeight="1" x14ac:dyDescent="0.2">
      <c r="A13" s="39">
        <v>12</v>
      </c>
      <c r="B13" s="35" t="s">
        <v>20</v>
      </c>
      <c r="C13" s="29">
        <v>5</v>
      </c>
      <c r="D13" s="28">
        <v>13.56</v>
      </c>
      <c r="E13" s="28">
        <f>D13/C13</f>
        <v>2.7120000000000002</v>
      </c>
      <c r="F13" s="28">
        <v>3</v>
      </c>
      <c r="G13" s="47">
        <v>23</v>
      </c>
      <c r="H13" s="29">
        <v>0</v>
      </c>
      <c r="I13" s="28">
        <v>0</v>
      </c>
      <c r="J13" s="28">
        <v>0</v>
      </c>
      <c r="K13" s="28">
        <v>0</v>
      </c>
      <c r="L13" s="47">
        <v>0</v>
      </c>
      <c r="M13" s="29">
        <v>5</v>
      </c>
      <c r="N13" s="28">
        <v>8.6199999999999992</v>
      </c>
      <c r="O13" s="28">
        <f>N13/M13</f>
        <v>1.7239999999999998</v>
      </c>
      <c r="P13" s="28">
        <v>1.94</v>
      </c>
      <c r="Q13" s="47">
        <v>20</v>
      </c>
      <c r="R13" s="29">
        <v>3</v>
      </c>
      <c r="S13" s="28">
        <v>7.72</v>
      </c>
      <c r="T13" s="28">
        <f>S13/R13</f>
        <v>2.5733333333333333</v>
      </c>
      <c r="U13" s="28">
        <v>3.73</v>
      </c>
      <c r="V13" s="47">
        <v>22</v>
      </c>
      <c r="W13" s="29">
        <v>2</v>
      </c>
      <c r="X13" s="28">
        <v>3.33</v>
      </c>
      <c r="Y13" s="28">
        <f>X13/W13</f>
        <v>1.665</v>
      </c>
      <c r="Z13" s="28">
        <v>1.72</v>
      </c>
      <c r="AA13" s="47">
        <v>17</v>
      </c>
      <c r="AB13" s="29">
        <v>2</v>
      </c>
      <c r="AC13" s="28">
        <v>5.1100000000000003</v>
      </c>
      <c r="AD13" s="28">
        <f>AC13/AB13</f>
        <v>2.5550000000000002</v>
      </c>
      <c r="AE13" s="28">
        <v>3.17</v>
      </c>
      <c r="AF13" s="47">
        <v>19</v>
      </c>
      <c r="AG13" s="29">
        <v>2</v>
      </c>
      <c r="AH13" s="28">
        <v>2.88</v>
      </c>
      <c r="AI13" s="28">
        <f>AH13/AG13</f>
        <v>1.44</v>
      </c>
      <c r="AJ13" s="28">
        <v>1.45</v>
      </c>
      <c r="AK13" s="47">
        <v>19</v>
      </c>
      <c r="AL13" s="29">
        <v>0</v>
      </c>
      <c r="AM13" s="28">
        <v>0</v>
      </c>
      <c r="AN13" s="28">
        <v>0</v>
      </c>
      <c r="AO13" s="28">
        <v>0</v>
      </c>
      <c r="AP13" s="47">
        <v>0</v>
      </c>
      <c r="AQ13" s="29">
        <v>0</v>
      </c>
      <c r="AR13" s="28">
        <v>0</v>
      </c>
      <c r="AS13" s="28">
        <v>0</v>
      </c>
      <c r="AT13" s="28">
        <v>0</v>
      </c>
      <c r="AU13" s="47">
        <v>0</v>
      </c>
      <c r="AV13" s="29">
        <v>1</v>
      </c>
      <c r="AW13" s="90">
        <v>2.82</v>
      </c>
      <c r="AX13" s="90">
        <f>AW13/AV13</f>
        <v>2.82</v>
      </c>
      <c r="AY13" s="90">
        <v>2.82</v>
      </c>
      <c r="AZ13" s="47">
        <v>15</v>
      </c>
      <c r="BA13" s="29">
        <v>3</v>
      </c>
      <c r="BB13" s="28">
        <v>7.67</v>
      </c>
      <c r="BC13" s="28">
        <f>BB13/BA13</f>
        <v>2.5566666666666666</v>
      </c>
      <c r="BD13" s="28">
        <v>3.57</v>
      </c>
      <c r="BE13" s="30">
        <v>22</v>
      </c>
      <c r="BF13" s="43"/>
      <c r="BG13" s="35" t="s">
        <v>20</v>
      </c>
      <c r="BH13" s="26">
        <f>C13+H13+M13+R13+W13+AB13+AG13+AL13+AQ13+AV13+BA13</f>
        <v>23</v>
      </c>
      <c r="BI13" s="25">
        <f>D13+I13+N13+S13+X13+AC13+AH13+AM13+AR13+AW13+BB13</f>
        <v>51.71</v>
      </c>
      <c r="BJ13" s="25">
        <f>BI13/BH13</f>
        <v>2.2482608695652173</v>
      </c>
      <c r="BK13" s="27">
        <f>G13+L13+Q13+V13+AA13+AF13+AK13+AP13+AU13+AZ13+BE13</f>
        <v>157</v>
      </c>
    </row>
    <row r="14" spans="1:65" s="89" customFormat="1" ht="26.25" customHeight="1" x14ac:dyDescent="0.2">
      <c r="A14" s="81">
        <v>3</v>
      </c>
      <c r="B14" s="82" t="s">
        <v>15</v>
      </c>
      <c r="C14" s="83">
        <v>5</v>
      </c>
      <c r="D14" s="84">
        <v>8.34</v>
      </c>
      <c r="E14" s="84">
        <f>D14/C14</f>
        <v>1.6679999999999999</v>
      </c>
      <c r="F14" s="84">
        <v>2.12</v>
      </c>
      <c r="G14" s="85">
        <v>16</v>
      </c>
      <c r="H14" s="83">
        <v>0</v>
      </c>
      <c r="I14" s="84">
        <v>0</v>
      </c>
      <c r="J14" s="84">
        <v>0</v>
      </c>
      <c r="K14" s="84">
        <v>0</v>
      </c>
      <c r="L14" s="85">
        <v>8.5</v>
      </c>
      <c r="M14" s="83">
        <v>1</v>
      </c>
      <c r="N14" s="84">
        <v>2.2999999999999998</v>
      </c>
      <c r="O14" s="84">
        <f>N14/M14</f>
        <v>2.2999999999999998</v>
      </c>
      <c r="P14" s="84">
        <v>2.2999999999999998</v>
      </c>
      <c r="Q14" s="85">
        <v>15</v>
      </c>
      <c r="R14" s="83">
        <v>0</v>
      </c>
      <c r="S14" s="84">
        <v>0</v>
      </c>
      <c r="T14" s="84">
        <v>0</v>
      </c>
      <c r="U14" s="84">
        <v>0</v>
      </c>
      <c r="V14" s="85">
        <v>7.5</v>
      </c>
      <c r="W14" s="83">
        <v>0</v>
      </c>
      <c r="X14" s="84">
        <v>0</v>
      </c>
      <c r="Y14" s="84">
        <v>0</v>
      </c>
      <c r="Z14" s="84">
        <v>0</v>
      </c>
      <c r="AA14" s="85">
        <v>0</v>
      </c>
      <c r="AB14" s="83">
        <v>1</v>
      </c>
      <c r="AC14" s="84">
        <v>1.35</v>
      </c>
      <c r="AD14" s="84">
        <f>AC14/AB14</f>
        <v>1.35</v>
      </c>
      <c r="AE14" s="84">
        <v>1.35</v>
      </c>
      <c r="AF14" s="85">
        <v>14</v>
      </c>
      <c r="AG14" s="83">
        <v>0</v>
      </c>
      <c r="AH14" s="84">
        <v>0</v>
      </c>
      <c r="AI14" s="84">
        <v>0</v>
      </c>
      <c r="AJ14" s="84">
        <v>0</v>
      </c>
      <c r="AK14" s="85">
        <v>0</v>
      </c>
      <c r="AL14" s="83">
        <v>0</v>
      </c>
      <c r="AM14" s="84">
        <v>0</v>
      </c>
      <c r="AN14" s="84">
        <v>0</v>
      </c>
      <c r="AO14" s="84">
        <v>0</v>
      </c>
      <c r="AP14" s="85">
        <v>0</v>
      </c>
      <c r="AQ14" s="83">
        <v>0</v>
      </c>
      <c r="AR14" s="84">
        <v>0</v>
      </c>
      <c r="AS14" s="84">
        <v>0</v>
      </c>
      <c r="AT14" s="84">
        <v>0</v>
      </c>
      <c r="AU14" s="85">
        <v>8</v>
      </c>
      <c r="AV14" s="83">
        <v>1</v>
      </c>
      <c r="AW14" s="91">
        <v>3.17</v>
      </c>
      <c r="AX14" s="91">
        <f>AW14/AV14</f>
        <v>3.17</v>
      </c>
      <c r="AY14" s="91">
        <v>3.17</v>
      </c>
      <c r="AZ14" s="85">
        <v>16</v>
      </c>
      <c r="BA14" s="83">
        <v>1</v>
      </c>
      <c r="BB14" s="84">
        <v>3.73</v>
      </c>
      <c r="BC14" s="84">
        <f>BB14/BA14</f>
        <v>3.73</v>
      </c>
      <c r="BD14" s="84">
        <v>3.73</v>
      </c>
      <c r="BE14" s="86">
        <v>16</v>
      </c>
      <c r="BF14" s="87"/>
      <c r="BG14" s="82" t="s">
        <v>15</v>
      </c>
      <c r="BH14" s="94">
        <f>C14+H14+M14+R14+W14+AB14+AG14+AL14+AQ14+AV14+BA14</f>
        <v>9</v>
      </c>
      <c r="BI14" s="88">
        <f>D14+I14+N14+S14+X14+AC14+AH14+AM14+AR14+AW14+BB14</f>
        <v>18.89</v>
      </c>
      <c r="BJ14" s="88">
        <f>BI14/BH14</f>
        <v>2.0988888888888888</v>
      </c>
      <c r="BK14" s="95">
        <f>G14+L14+Q14+V14+AA14+AF14+AK14+AP14+AU14+AZ14+BE14</f>
        <v>101</v>
      </c>
    </row>
    <row r="15" spans="1:65" ht="26.25" customHeight="1" x14ac:dyDescent="0.2">
      <c r="A15" s="39">
        <v>4</v>
      </c>
      <c r="B15" s="35" t="s">
        <v>39</v>
      </c>
      <c r="C15" s="29">
        <v>0</v>
      </c>
      <c r="D15" s="28">
        <v>0</v>
      </c>
      <c r="E15" s="28">
        <v>0</v>
      </c>
      <c r="F15" s="28">
        <v>0</v>
      </c>
      <c r="G15" s="47">
        <v>7.5</v>
      </c>
      <c r="H15" s="29">
        <v>0</v>
      </c>
      <c r="I15" s="28">
        <v>0</v>
      </c>
      <c r="J15" s="28">
        <v>0</v>
      </c>
      <c r="K15" s="28">
        <v>0</v>
      </c>
      <c r="L15" s="47">
        <v>8.5</v>
      </c>
      <c r="M15" s="29">
        <v>0</v>
      </c>
      <c r="N15" s="28">
        <v>0</v>
      </c>
      <c r="O15" s="28">
        <v>0</v>
      </c>
      <c r="P15" s="28">
        <v>0</v>
      </c>
      <c r="Q15" s="47">
        <v>7</v>
      </c>
      <c r="R15" s="29">
        <v>0</v>
      </c>
      <c r="S15" s="28">
        <v>0</v>
      </c>
      <c r="T15" s="28">
        <v>0</v>
      </c>
      <c r="U15" s="28">
        <v>0</v>
      </c>
      <c r="V15" s="47">
        <v>7.5</v>
      </c>
      <c r="W15" s="29">
        <v>1</v>
      </c>
      <c r="X15" s="28">
        <v>1.4</v>
      </c>
      <c r="Y15" s="28">
        <f>X15/W15</f>
        <v>1.4</v>
      </c>
      <c r="Z15" s="28">
        <v>1.4</v>
      </c>
      <c r="AA15" s="47">
        <v>14</v>
      </c>
      <c r="AB15" s="29">
        <v>0</v>
      </c>
      <c r="AC15" s="28">
        <v>0</v>
      </c>
      <c r="AD15" s="28">
        <v>0</v>
      </c>
      <c r="AE15" s="28">
        <v>0</v>
      </c>
      <c r="AF15" s="47">
        <v>7</v>
      </c>
      <c r="AG15" s="29">
        <v>0</v>
      </c>
      <c r="AH15" s="28">
        <v>0</v>
      </c>
      <c r="AI15" s="28">
        <v>0</v>
      </c>
      <c r="AJ15" s="28">
        <v>0</v>
      </c>
      <c r="AK15" s="47">
        <v>7.5</v>
      </c>
      <c r="AL15" s="29">
        <v>0</v>
      </c>
      <c r="AM15" s="28">
        <v>0</v>
      </c>
      <c r="AN15" s="28">
        <v>0</v>
      </c>
      <c r="AO15" s="28">
        <v>0</v>
      </c>
      <c r="AP15" s="47">
        <v>9.5</v>
      </c>
      <c r="AQ15" s="29">
        <v>0</v>
      </c>
      <c r="AR15" s="28">
        <v>0</v>
      </c>
      <c r="AS15" s="28">
        <v>0</v>
      </c>
      <c r="AT15" s="28">
        <v>0</v>
      </c>
      <c r="AU15" s="47">
        <v>8</v>
      </c>
      <c r="AV15" s="29">
        <v>0</v>
      </c>
      <c r="AW15" s="90">
        <v>0</v>
      </c>
      <c r="AX15" s="90">
        <v>0</v>
      </c>
      <c r="AY15" s="90">
        <v>0</v>
      </c>
      <c r="AZ15" s="47">
        <v>0</v>
      </c>
      <c r="BA15" s="29">
        <v>2</v>
      </c>
      <c r="BB15" s="28">
        <v>2.34</v>
      </c>
      <c r="BC15" s="28">
        <f>BB15/BA15</f>
        <v>1.17</v>
      </c>
      <c r="BD15" s="28">
        <v>1.59</v>
      </c>
      <c r="BE15" s="30">
        <v>14</v>
      </c>
      <c r="BF15" s="43"/>
      <c r="BG15" s="35" t="s">
        <v>39</v>
      </c>
      <c r="BH15" s="26">
        <f>C15+H15+M15+R15+W15+AB15+AG15+AL15+AQ15+AV15+BA15</f>
        <v>3</v>
      </c>
      <c r="BI15" s="25">
        <f>D15+I15+N15+S15+X15+AC15+AH15+AM15+AR15+AW15+BB15</f>
        <v>3.7399999999999998</v>
      </c>
      <c r="BJ15" s="25">
        <v>0</v>
      </c>
      <c r="BK15" s="27">
        <f>G15+L15+Q15+V15+AA15+AF15+AK15+AP15+AU15+AZ15+BE15</f>
        <v>90.5</v>
      </c>
    </row>
    <row r="16" spans="1:65" s="89" customFormat="1" ht="26.25" customHeight="1" x14ac:dyDescent="0.2">
      <c r="A16" s="81">
        <v>10</v>
      </c>
      <c r="B16" s="82" t="s">
        <v>19</v>
      </c>
      <c r="C16" s="83">
        <v>0</v>
      </c>
      <c r="D16" s="84">
        <v>0</v>
      </c>
      <c r="E16" s="84">
        <v>0</v>
      </c>
      <c r="F16" s="84">
        <v>0</v>
      </c>
      <c r="G16" s="85">
        <v>0</v>
      </c>
      <c r="H16" s="83">
        <v>0</v>
      </c>
      <c r="I16" s="84">
        <v>0</v>
      </c>
      <c r="J16" s="84">
        <v>0</v>
      </c>
      <c r="K16" s="84">
        <v>0</v>
      </c>
      <c r="L16" s="85">
        <v>0</v>
      </c>
      <c r="M16" s="83">
        <v>1</v>
      </c>
      <c r="N16" s="84">
        <v>2.14</v>
      </c>
      <c r="O16" s="84">
        <f>N16/M16</f>
        <v>2.14</v>
      </c>
      <c r="P16" s="84">
        <v>2.14</v>
      </c>
      <c r="Q16" s="85">
        <v>14</v>
      </c>
      <c r="R16" s="83">
        <v>0</v>
      </c>
      <c r="S16" s="84">
        <v>0</v>
      </c>
      <c r="T16" s="84">
        <v>0</v>
      </c>
      <c r="U16" s="84">
        <v>0</v>
      </c>
      <c r="V16" s="85">
        <v>7.5</v>
      </c>
      <c r="W16" s="83">
        <v>1</v>
      </c>
      <c r="X16" s="84">
        <v>1.72</v>
      </c>
      <c r="Y16" s="84">
        <f>X16/W16</f>
        <v>1.72</v>
      </c>
      <c r="Z16" s="84">
        <v>1.72</v>
      </c>
      <c r="AA16" s="85">
        <v>16</v>
      </c>
      <c r="AB16" s="83">
        <v>0</v>
      </c>
      <c r="AC16" s="84">
        <v>0</v>
      </c>
      <c r="AD16" s="84">
        <v>0</v>
      </c>
      <c r="AE16" s="84">
        <v>0</v>
      </c>
      <c r="AF16" s="85">
        <v>0</v>
      </c>
      <c r="AG16" s="83">
        <v>0</v>
      </c>
      <c r="AH16" s="84">
        <v>0</v>
      </c>
      <c r="AI16" s="84">
        <v>0</v>
      </c>
      <c r="AJ16" s="84">
        <v>0</v>
      </c>
      <c r="AK16" s="85">
        <v>0</v>
      </c>
      <c r="AL16" s="83">
        <v>0</v>
      </c>
      <c r="AM16" s="84">
        <v>0</v>
      </c>
      <c r="AN16" s="84">
        <v>0</v>
      </c>
      <c r="AO16" s="84">
        <v>0</v>
      </c>
      <c r="AP16" s="85">
        <v>9.5</v>
      </c>
      <c r="AQ16" s="83">
        <v>2</v>
      </c>
      <c r="AR16" s="84">
        <v>4.66</v>
      </c>
      <c r="AS16" s="84">
        <f>AR16/AQ16</f>
        <v>2.33</v>
      </c>
      <c r="AT16" s="84">
        <v>3.31</v>
      </c>
      <c r="AU16" s="85">
        <v>18</v>
      </c>
      <c r="AV16" s="83">
        <v>0</v>
      </c>
      <c r="AW16" s="91">
        <v>0</v>
      </c>
      <c r="AX16" s="91">
        <v>0</v>
      </c>
      <c r="AY16" s="91">
        <v>0</v>
      </c>
      <c r="AZ16" s="85">
        <v>0</v>
      </c>
      <c r="BA16" s="83">
        <v>1</v>
      </c>
      <c r="BB16" s="84">
        <v>1.93</v>
      </c>
      <c r="BC16" s="84">
        <f>BB16/BA16</f>
        <v>1.93</v>
      </c>
      <c r="BD16" s="84">
        <v>1.93</v>
      </c>
      <c r="BE16" s="86">
        <v>13</v>
      </c>
      <c r="BF16" s="87"/>
      <c r="BG16" s="82" t="s">
        <v>19</v>
      </c>
      <c r="BH16" s="94">
        <f>C16+H16+M16+R16+W16+AB16+AG16+AL16+AQ16+AV16+BA16</f>
        <v>5</v>
      </c>
      <c r="BI16" s="88">
        <f>D16+I16+N16+S16+X16+AC16+AH16+AM16+AR16+AW16+BB16</f>
        <v>10.45</v>
      </c>
      <c r="BJ16" s="88">
        <v>0</v>
      </c>
      <c r="BK16" s="95">
        <f>G16+L16+Q16+V16+AA16+AF16+AK16+AP16+AU16+AZ16+BE16</f>
        <v>78</v>
      </c>
    </row>
    <row r="17" spans="1:63" ht="26.25" customHeight="1" thickBot="1" x14ac:dyDescent="0.25">
      <c r="A17" s="65">
        <v>11</v>
      </c>
      <c r="B17" s="66" t="s">
        <v>33</v>
      </c>
      <c r="C17" s="67"/>
      <c r="D17" s="68"/>
      <c r="E17" s="68"/>
      <c r="F17" s="68"/>
      <c r="G17" s="69"/>
      <c r="H17" s="70"/>
      <c r="I17" s="71"/>
      <c r="J17" s="71"/>
      <c r="K17" s="71"/>
      <c r="L17" s="72"/>
      <c r="M17" s="70"/>
      <c r="N17" s="71"/>
      <c r="O17" s="71"/>
      <c r="P17" s="71"/>
      <c r="Q17" s="72"/>
      <c r="R17" s="70"/>
      <c r="S17" s="71"/>
      <c r="T17" s="71"/>
      <c r="U17" s="71"/>
      <c r="V17" s="72"/>
      <c r="W17" s="70"/>
      <c r="X17" s="71"/>
      <c r="Y17" s="71"/>
      <c r="Z17" s="71"/>
      <c r="AA17" s="72"/>
      <c r="AB17" s="70">
        <v>0</v>
      </c>
      <c r="AC17" s="71">
        <v>0</v>
      </c>
      <c r="AD17" s="71">
        <v>0</v>
      </c>
      <c r="AE17" s="71">
        <v>0</v>
      </c>
      <c r="AF17" s="72">
        <v>7</v>
      </c>
      <c r="AG17" s="70">
        <v>3</v>
      </c>
      <c r="AH17" s="71">
        <v>4.25</v>
      </c>
      <c r="AI17" s="71">
        <f>AH17/AG17</f>
        <v>1.4166666666666667</v>
      </c>
      <c r="AJ17" s="71">
        <v>1.58</v>
      </c>
      <c r="AK17" s="72">
        <v>23</v>
      </c>
      <c r="AL17" s="70">
        <v>0</v>
      </c>
      <c r="AM17" s="71">
        <v>0</v>
      </c>
      <c r="AN17" s="71">
        <v>0</v>
      </c>
      <c r="AO17" s="71">
        <v>0</v>
      </c>
      <c r="AP17" s="72">
        <v>0</v>
      </c>
      <c r="AQ17" s="70">
        <v>5</v>
      </c>
      <c r="AR17" s="71">
        <v>11.8</v>
      </c>
      <c r="AS17" s="71">
        <f>AR17/AQ17</f>
        <v>2.3600000000000003</v>
      </c>
      <c r="AT17" s="71">
        <v>2.99</v>
      </c>
      <c r="AU17" s="72">
        <v>24</v>
      </c>
      <c r="AV17" s="70">
        <v>2</v>
      </c>
      <c r="AW17" s="93">
        <v>3.53</v>
      </c>
      <c r="AX17" s="93">
        <f>AW17/AV17</f>
        <v>1.7649999999999999</v>
      </c>
      <c r="AY17" s="93">
        <v>1.87</v>
      </c>
      <c r="AZ17" s="72">
        <v>17</v>
      </c>
      <c r="BA17" s="70">
        <v>0</v>
      </c>
      <c r="BB17" s="71">
        <v>0</v>
      </c>
      <c r="BC17" s="71">
        <v>0</v>
      </c>
      <c r="BD17" s="71">
        <v>0</v>
      </c>
      <c r="BE17" s="73">
        <v>0</v>
      </c>
      <c r="BF17" s="74"/>
      <c r="BG17" s="66" t="s">
        <v>33</v>
      </c>
      <c r="BH17" s="78">
        <f>C17+H17+M17+R17+W17+AB17+AG17+AL17+AQ17+AV17+BA17</f>
        <v>10</v>
      </c>
      <c r="BI17" s="79">
        <f>D17+I17+N17+S17+X17+AC17+AH17+AM17+AR17+AW17+BB17</f>
        <v>19.580000000000002</v>
      </c>
      <c r="BJ17" s="79">
        <v>0</v>
      </c>
      <c r="BK17" s="80">
        <f>G17+L17+Q17+V17+AA17+AF17+AK17+AP17+AU17+AZ17+BE17</f>
        <v>71</v>
      </c>
    </row>
    <row r="18" spans="1:63" ht="13.5" customHeight="1" thickBot="1" x14ac:dyDescent="0.25">
      <c r="A18" s="12"/>
      <c r="B18" s="13"/>
      <c r="C18" s="44"/>
      <c r="D18" s="45"/>
      <c r="E18" s="46"/>
      <c r="F18" s="46"/>
      <c r="G18" s="48"/>
      <c r="H18" s="50"/>
      <c r="I18" s="51"/>
      <c r="J18" s="51"/>
      <c r="K18" s="51"/>
      <c r="L18" s="53"/>
      <c r="M18" s="50"/>
      <c r="N18" s="51"/>
      <c r="O18" s="51"/>
      <c r="P18" s="51"/>
      <c r="Q18" s="53"/>
      <c r="R18" s="50"/>
      <c r="S18" s="51"/>
      <c r="T18" s="51"/>
      <c r="U18" s="51"/>
      <c r="V18" s="53"/>
      <c r="W18" s="50"/>
      <c r="X18" s="51"/>
      <c r="Y18" s="51"/>
      <c r="Z18" s="51"/>
      <c r="AA18" s="53"/>
      <c r="AB18" s="50"/>
      <c r="AC18" s="51"/>
      <c r="AD18" s="51"/>
      <c r="AE18" s="51"/>
      <c r="AF18" s="53"/>
      <c r="AG18" s="50"/>
      <c r="AH18" s="51"/>
      <c r="AI18" s="51"/>
      <c r="AJ18" s="51"/>
      <c r="AK18" s="53"/>
      <c r="AL18" s="50"/>
      <c r="AM18" s="51"/>
      <c r="AN18" s="51"/>
      <c r="AO18" s="51"/>
      <c r="AP18" s="53"/>
      <c r="AQ18" s="50"/>
      <c r="AR18" s="51"/>
      <c r="AS18" s="51"/>
      <c r="AT18" s="51"/>
      <c r="AU18" s="53"/>
      <c r="AV18" s="50"/>
      <c r="AW18" s="51"/>
      <c r="AX18" s="51"/>
      <c r="AY18" s="51"/>
      <c r="AZ18" s="53"/>
      <c r="BA18" s="50"/>
      <c r="BB18" s="51"/>
      <c r="BC18" s="51"/>
      <c r="BD18" s="51"/>
      <c r="BE18" s="52"/>
      <c r="BF18" s="14"/>
      <c r="BG18" s="104"/>
      <c r="BH18" s="75"/>
      <c r="BI18" s="76"/>
      <c r="BJ18" s="76"/>
      <c r="BK18" s="77"/>
    </row>
    <row r="19" spans="1:63" ht="15.75" customHeight="1" thickBot="1" x14ac:dyDescent="0.3">
      <c r="A19" s="15"/>
      <c r="B19" s="16" t="s">
        <v>2</v>
      </c>
      <c r="C19" s="40">
        <f>SUM(C3:C17)</f>
        <v>53</v>
      </c>
      <c r="D19" s="41">
        <f>SUM(D3:D17)</f>
        <v>122.29</v>
      </c>
      <c r="E19" s="41">
        <f>D19/C19</f>
        <v>2.3073584905660378</v>
      </c>
      <c r="F19" s="41"/>
      <c r="G19" s="42"/>
      <c r="H19" s="33">
        <f>SUM(H3:H17)</f>
        <v>23</v>
      </c>
      <c r="I19" s="32">
        <f>SUM(I3:I17)</f>
        <v>39.519999999999996</v>
      </c>
      <c r="J19" s="32">
        <f>I19/H19</f>
        <v>1.7182608695652173</v>
      </c>
      <c r="K19" s="32"/>
      <c r="L19" s="54"/>
      <c r="M19" s="33">
        <f>SUM(M3:M17)</f>
        <v>38</v>
      </c>
      <c r="N19" s="32">
        <f>SUM(N3:N17)</f>
        <v>85.64</v>
      </c>
      <c r="O19" s="32">
        <f>N19/M19</f>
        <v>2.2536842105263157</v>
      </c>
      <c r="P19" s="32"/>
      <c r="Q19" s="54"/>
      <c r="R19" s="33">
        <f>SUM(R3:R17)</f>
        <v>35</v>
      </c>
      <c r="S19" s="32">
        <f>SUM(S3:S17)</f>
        <v>67.710000000000008</v>
      </c>
      <c r="T19" s="32">
        <f>S19/R19</f>
        <v>1.9345714285714288</v>
      </c>
      <c r="U19" s="32"/>
      <c r="V19" s="54"/>
      <c r="W19" s="33">
        <f>SUM(W3:W17)</f>
        <v>41</v>
      </c>
      <c r="X19" s="32">
        <f>SUM(X3:X17)</f>
        <v>63.779999999999994</v>
      </c>
      <c r="Y19" s="32">
        <f>X19/W19</f>
        <v>1.5556097560975608</v>
      </c>
      <c r="Z19" s="32"/>
      <c r="AA19" s="54"/>
      <c r="AB19" s="33">
        <f>SUM(AB3:AB17)</f>
        <v>37</v>
      </c>
      <c r="AC19" s="32">
        <f>SUM(AC3:AC17)</f>
        <v>61.29</v>
      </c>
      <c r="AD19" s="32">
        <f>AC19/AB19</f>
        <v>1.6564864864864866</v>
      </c>
      <c r="AE19" s="32"/>
      <c r="AF19" s="54"/>
      <c r="AG19" s="33">
        <f>SUM(AG3:AG17)</f>
        <v>27</v>
      </c>
      <c r="AH19" s="32">
        <f>SUM(AH3:AH17)</f>
        <v>48.809999999999995</v>
      </c>
      <c r="AI19" s="32">
        <f>AH19/AG19</f>
        <v>1.8077777777777777</v>
      </c>
      <c r="AJ19" s="32"/>
      <c r="AK19" s="54"/>
      <c r="AL19" s="33">
        <f>SUM(AL3:AL17)</f>
        <v>16</v>
      </c>
      <c r="AM19" s="32">
        <f>SUM(AM3:AM17)</f>
        <v>26.12</v>
      </c>
      <c r="AN19" s="32">
        <f>AM19/AL19</f>
        <v>1.6325000000000001</v>
      </c>
      <c r="AO19" s="32"/>
      <c r="AP19" s="54"/>
      <c r="AQ19" s="33">
        <f>SUM(AQ3:AQ17)</f>
        <v>37</v>
      </c>
      <c r="AR19" s="32">
        <f>SUM(AR3:AR17)</f>
        <v>83.019999999999982</v>
      </c>
      <c r="AS19" s="32">
        <f>AR19/AQ19</f>
        <v>2.2437837837837833</v>
      </c>
      <c r="AT19" s="32"/>
      <c r="AU19" s="54"/>
      <c r="AV19" s="33">
        <f>SUM(AV3:AV17)</f>
        <v>37</v>
      </c>
      <c r="AW19" s="32">
        <f>SUM(AW3:AW17)</f>
        <v>77.38</v>
      </c>
      <c r="AX19" s="32">
        <f>AW19/AV19</f>
        <v>2.0913513513513511</v>
      </c>
      <c r="AY19" s="32"/>
      <c r="AZ19" s="54"/>
      <c r="BA19" s="33">
        <f>SUM(BA3:BA17)</f>
        <v>36</v>
      </c>
      <c r="BB19" s="32">
        <f>SUM(BB3:BB17)</f>
        <v>75.820000000000007</v>
      </c>
      <c r="BC19" s="32">
        <f>BB19/BA19</f>
        <v>2.1061111111111113</v>
      </c>
      <c r="BD19" s="32"/>
      <c r="BE19" s="49"/>
      <c r="BF19" s="17"/>
      <c r="BG19" s="18"/>
      <c r="BH19" s="33">
        <f>C19+H19+M19+R19+W19+AB19+AG19+AL19+AQ19+AV19+BA19</f>
        <v>380</v>
      </c>
      <c r="BI19" s="32">
        <f>D19+I19+N19+S19+X19+AC19+AH19+AM19+AR19+AW19+BB19</f>
        <v>751.38</v>
      </c>
      <c r="BJ19" s="32">
        <f>BI19/BH19</f>
        <v>1.9773157894736841</v>
      </c>
      <c r="BK19" s="34"/>
    </row>
    <row r="20" spans="1:63" ht="12.75" customHeight="1" x14ac:dyDescent="0.2">
      <c r="A20" s="19"/>
      <c r="B20" s="20" t="s">
        <v>14</v>
      </c>
      <c r="C20" s="21"/>
      <c r="D20" s="22"/>
      <c r="E20" s="21"/>
      <c r="F20" s="21" t="s">
        <v>22</v>
      </c>
      <c r="G20" s="21"/>
      <c r="H20" s="21"/>
      <c r="I20" s="21"/>
      <c r="J20" s="21"/>
      <c r="K20" s="21" t="s">
        <v>24</v>
      </c>
      <c r="L20" s="21"/>
      <c r="M20" s="21"/>
      <c r="N20" s="21"/>
      <c r="O20" s="21"/>
      <c r="P20" s="21" t="s">
        <v>26</v>
      </c>
      <c r="Q20" s="21"/>
      <c r="R20" s="21"/>
      <c r="S20" s="21"/>
      <c r="T20" s="21"/>
      <c r="U20" s="21" t="s">
        <v>28</v>
      </c>
      <c r="V20" s="21"/>
      <c r="W20" s="21"/>
      <c r="X20" s="21"/>
      <c r="Y20" s="21"/>
      <c r="Z20" s="21" t="s">
        <v>31</v>
      </c>
      <c r="AA20" s="21"/>
      <c r="AB20" s="21"/>
      <c r="AC20" s="21"/>
      <c r="AD20" s="21"/>
      <c r="AE20" s="21" t="s">
        <v>34</v>
      </c>
      <c r="AF20" s="21"/>
      <c r="AG20" s="21"/>
      <c r="AH20" s="21"/>
      <c r="AI20" s="21"/>
      <c r="AJ20" s="21" t="s">
        <v>36</v>
      </c>
      <c r="AK20" s="21"/>
      <c r="AL20" s="21"/>
      <c r="AM20" s="21"/>
      <c r="AN20" s="21"/>
      <c r="AO20" s="21" t="s">
        <v>38</v>
      </c>
      <c r="AP20" s="21"/>
      <c r="AQ20" s="21"/>
      <c r="AR20" s="21"/>
      <c r="AS20" s="21"/>
      <c r="AT20" s="21" t="s">
        <v>40</v>
      </c>
      <c r="AU20" s="21"/>
      <c r="AV20" s="21"/>
      <c r="AW20" s="21"/>
      <c r="AX20" s="21"/>
      <c r="AY20" s="21" t="s">
        <v>41</v>
      </c>
      <c r="AZ20" s="21"/>
      <c r="BA20" s="21"/>
      <c r="BB20" s="21"/>
      <c r="BC20" s="21"/>
      <c r="BD20" s="21" t="s">
        <v>43</v>
      </c>
      <c r="BE20" s="21"/>
      <c r="BF20" s="21"/>
      <c r="BG20" s="19"/>
      <c r="BH20" s="19"/>
      <c r="BI20" s="19"/>
      <c r="BJ20" s="19"/>
      <c r="BK20" s="19"/>
    </row>
    <row r="21" spans="1:63" ht="12.7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23"/>
      <c r="BI21" s="24"/>
      <c r="BJ21" s="19"/>
      <c r="BK21" s="19"/>
    </row>
    <row r="22" spans="1:63" ht="12.75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23"/>
      <c r="BI22" s="24"/>
      <c r="BJ22" s="19"/>
      <c r="BK22" s="19"/>
    </row>
    <row r="23" spans="1:63" ht="12.7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38"/>
      <c r="BH23" s="37"/>
      <c r="BI23" s="24"/>
      <c r="BJ23" s="19"/>
      <c r="BK23" s="19"/>
    </row>
    <row r="24" spans="1:63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2.75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2.75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2.7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2.7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12.75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2.75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2.75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ht="12.75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2.7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ht="12.75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ht="12.75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ht="12.7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ht="12.75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ht="12.75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ht="12.75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12.7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12.7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12.75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12.7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12.75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12.75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ht="12.75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12.75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2.7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2.75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2.75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2.75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2.75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2.7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2.7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2.75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2.75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ht="12.7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ht="12.75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ht="12.75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ht="12.75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ht="12.7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ht="12.75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ht="12.75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2.75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ht="12.75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ht="12.75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2.75" customHeigh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2.75" customHeigh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2.75" customHeight="1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12.75" customHeight="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12.75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ht="12.75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 ht="12.75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</row>
    <row r="74" spans="1:63" ht="12.75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</row>
    <row r="75" spans="1:63" ht="12.75" customHeigh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</row>
    <row r="76" spans="1:63" ht="12.75" customHeigh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</row>
    <row r="77" spans="1:63" ht="12.75" customHeigh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</row>
    <row r="78" spans="1:63" ht="12.75" customHeigh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</row>
    <row r="79" spans="1:63" ht="12.75" customHeigh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</row>
    <row r="80" spans="1:63" ht="12.75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</row>
    <row r="81" spans="1:63" ht="12.75" customHeigh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</row>
    <row r="82" spans="1:63" ht="12.75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</row>
    <row r="83" spans="1:63" ht="12.7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</row>
    <row r="84" spans="1:63" ht="12.75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</row>
    <row r="85" spans="1:63" ht="12.75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</row>
    <row r="86" spans="1:63" ht="12.75" customHeigh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</row>
    <row r="87" spans="1:63" ht="12.75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</row>
    <row r="88" spans="1:63" ht="12.7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</row>
    <row r="89" spans="1:63" ht="12.75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</row>
    <row r="90" spans="1:63" ht="12.75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</row>
    <row r="91" spans="1:63" ht="12.75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</row>
    <row r="92" spans="1:63" ht="12.75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</row>
    <row r="93" spans="1:63" ht="12.7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</row>
    <row r="94" spans="1:63" ht="12.7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</row>
    <row r="95" spans="1:63" ht="12.7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</row>
    <row r="96" spans="1:63" ht="12.7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</row>
    <row r="97" spans="1:63" ht="12.7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</row>
    <row r="98" spans="1:63" ht="12.75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</row>
    <row r="99" spans="1:63" ht="12.75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</row>
    <row r="100" spans="1:63" ht="12.75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</row>
    <row r="101" spans="1:63" ht="12.75" customHeigh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</row>
    <row r="102" spans="1:63" ht="12.75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</row>
    <row r="103" spans="1:63" ht="12.7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</row>
    <row r="104" spans="1:63" ht="12.75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</row>
    <row r="105" spans="1:63" ht="12.7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</row>
    <row r="106" spans="1:63" ht="12.75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</row>
    <row r="107" spans="1:63" ht="12.75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</row>
    <row r="108" spans="1:63" ht="12.75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</row>
    <row r="109" spans="1:63" ht="12.75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</row>
    <row r="110" spans="1:63" ht="12.75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</row>
    <row r="111" spans="1:63" ht="12.75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</row>
    <row r="112" spans="1:63" ht="12.75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</row>
    <row r="113" spans="1:63" ht="12.75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</row>
    <row r="114" spans="1:63" ht="12.75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</row>
    <row r="115" spans="1:63" ht="12.7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</row>
    <row r="116" spans="1:63" ht="12.75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</row>
    <row r="117" spans="1:63" ht="12.75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</row>
    <row r="118" spans="1:63" ht="12.75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</row>
    <row r="119" spans="1:63" ht="12.75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</row>
    <row r="120" spans="1:63" ht="12.7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</row>
    <row r="121" spans="1:63" ht="12.75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</row>
    <row r="122" spans="1:63" ht="12.75" customHeigh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</row>
    <row r="123" spans="1:63" ht="12.75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</row>
    <row r="124" spans="1:63" ht="12.75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</row>
    <row r="125" spans="1:63" ht="12.75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</row>
    <row r="126" spans="1:63" ht="12.75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</row>
    <row r="127" spans="1:63" ht="12.75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</row>
    <row r="128" spans="1:63" ht="12.75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</row>
    <row r="129" spans="1:63" ht="12.75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</row>
    <row r="130" spans="1:63" ht="12.75" customHeight="1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</row>
    <row r="131" spans="1:63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</row>
    <row r="132" spans="1:63" ht="12.75" customHeight="1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</row>
    <row r="133" spans="1:63" ht="12.75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</row>
    <row r="134" spans="1:63" ht="12.75" customHeight="1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</row>
    <row r="135" spans="1:63" ht="12.75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</row>
    <row r="136" spans="1:63" ht="12.75" customHeight="1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</row>
    <row r="137" spans="1:63" ht="12.75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</row>
    <row r="138" spans="1:63" ht="12.75" customHeight="1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</row>
    <row r="139" spans="1:63" ht="12.75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</row>
    <row r="140" spans="1:63" ht="12.75" customHeight="1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</row>
    <row r="141" spans="1:63" ht="12.75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</row>
    <row r="142" spans="1:63" ht="12.75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</row>
    <row r="143" spans="1:63" ht="12.75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</row>
    <row r="144" spans="1:63" ht="12.75" customHeight="1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</row>
    <row r="145" spans="1:63" ht="12.75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</row>
    <row r="146" spans="1:63" ht="12.75" customHeight="1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</row>
    <row r="147" spans="1:63" ht="12.75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</row>
    <row r="148" spans="1:63" ht="12.75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</row>
    <row r="149" spans="1:63" ht="12.75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</row>
    <row r="150" spans="1:63" ht="12.75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</row>
    <row r="151" spans="1:63" ht="12.75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</row>
    <row r="152" spans="1:63" ht="12.75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</row>
    <row r="153" spans="1:63" ht="12.75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</row>
    <row r="154" spans="1:63" ht="12.75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</row>
    <row r="155" spans="1:63" ht="12.75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</row>
    <row r="156" spans="1:63" ht="12.75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</row>
    <row r="157" spans="1:63" ht="12.75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</row>
    <row r="158" spans="1:63" ht="12.75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</row>
    <row r="159" spans="1:63" ht="12.75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</row>
    <row r="160" spans="1:63" ht="12.75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</row>
    <row r="161" spans="1:63" ht="12.75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</row>
    <row r="162" spans="1:63" ht="12.75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</row>
    <row r="163" spans="1:63" ht="12.75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</row>
    <row r="164" spans="1:63" ht="12.75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</row>
    <row r="165" spans="1:63" ht="12.75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</row>
    <row r="166" spans="1:63" ht="12.75" customHeight="1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</row>
    <row r="167" spans="1:63" ht="12.75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</row>
    <row r="168" spans="1:63" ht="12.75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</row>
    <row r="169" spans="1:63" ht="12.75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</row>
    <row r="170" spans="1:63" ht="12.75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</row>
    <row r="171" spans="1:63" ht="12.75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</row>
    <row r="172" spans="1:63" ht="12.75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</row>
    <row r="173" spans="1:63" ht="12.75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</row>
    <row r="174" spans="1:63" ht="12.75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</row>
    <row r="175" spans="1:63" ht="12.75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</row>
    <row r="176" spans="1:63" ht="12.75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</row>
    <row r="177" spans="1:63" ht="12.75" customHeigh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</row>
    <row r="178" spans="1:63" ht="12.75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</row>
    <row r="179" spans="1:63" ht="12.75" customHeight="1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</row>
    <row r="180" spans="1:63" ht="12.75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</row>
    <row r="181" spans="1:63" ht="12.75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</row>
    <row r="182" spans="1:63" ht="12.75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</row>
    <row r="183" spans="1:63" ht="12.75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</row>
    <row r="184" spans="1:63" ht="12.75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</row>
    <row r="185" spans="1:63" ht="12.75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</row>
    <row r="186" spans="1:63" ht="12.7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</row>
    <row r="187" spans="1:63" ht="12.7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</row>
    <row r="188" spans="1:63" ht="12.7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</row>
    <row r="189" spans="1:63" ht="12.7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</row>
    <row r="190" spans="1:63" ht="12.7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</row>
    <row r="191" spans="1:63" ht="12.7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</row>
    <row r="192" spans="1:63" ht="12.7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</row>
    <row r="193" spans="1:63" ht="12.75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</row>
    <row r="194" spans="1:63" ht="12.75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</row>
    <row r="195" spans="1:63" ht="12.75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</row>
    <row r="196" spans="1:63" ht="12.75" customHeight="1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</row>
    <row r="197" spans="1:63" ht="12.75" customHeight="1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</row>
    <row r="198" spans="1:63" ht="12.75" customHeight="1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</row>
    <row r="199" spans="1:63" ht="12.75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</row>
    <row r="200" spans="1:63" ht="12.75" customHeight="1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</row>
    <row r="201" spans="1:63" ht="12.75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</row>
    <row r="202" spans="1:63" ht="12.75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</row>
    <row r="203" spans="1:63" ht="12.75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</row>
    <row r="204" spans="1:63" ht="12.75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</row>
    <row r="205" spans="1:63" ht="12.7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</row>
    <row r="206" spans="1:63" ht="12.75" customHeight="1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</row>
    <row r="207" spans="1:63" ht="12.75" customHeight="1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</row>
    <row r="208" spans="1:63" ht="12.75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</row>
    <row r="209" spans="1:63" ht="12.75" customHeight="1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</row>
    <row r="210" spans="1:63" ht="12.75" customHeight="1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</row>
    <row r="211" spans="1:63" ht="12.75" customHeight="1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</row>
    <row r="212" spans="1:63" ht="12.7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</row>
    <row r="213" spans="1:63" ht="12.75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</row>
    <row r="214" spans="1:63" ht="12.7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</row>
    <row r="215" spans="1:63" ht="12.75" customHeight="1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</row>
    <row r="216" spans="1:63" ht="12.75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</row>
    <row r="217" spans="1:63" ht="12.75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</row>
    <row r="218" spans="1:63" ht="12.75" customHeight="1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</row>
    <row r="219" spans="1:63" ht="12.75" customHeight="1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</row>
    <row r="220" spans="1:63" ht="12.75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</row>
    <row r="221" spans="1:63" ht="15.75" customHeight="1" x14ac:dyDescent="0.2"/>
    <row r="222" spans="1:63" ht="15.75" customHeight="1" x14ac:dyDescent="0.2"/>
    <row r="223" spans="1:63" ht="15.75" customHeight="1" x14ac:dyDescent="0.2"/>
    <row r="224" spans="1:6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sortState xmlns:xlrd2="http://schemas.microsoft.com/office/spreadsheetml/2017/richdata2" ref="A3:BK17">
    <sortCondition descending="1" ref="BK3:BK17"/>
    <sortCondition descending="1" ref="BI3:BI17"/>
  </sortState>
  <mergeCells count="12">
    <mergeCell ref="BH1:BK1"/>
    <mergeCell ref="C1:G1"/>
    <mergeCell ref="H1:L1"/>
    <mergeCell ref="M1:Q1"/>
    <mergeCell ref="R1:V1"/>
    <mergeCell ref="W1:AA1"/>
    <mergeCell ref="AB1:AF1"/>
    <mergeCell ref="AG1:AK1"/>
    <mergeCell ref="AL1:AP1"/>
    <mergeCell ref="AQ1:AU1"/>
    <mergeCell ref="AV1:AZ1"/>
    <mergeCell ref="BA1:BE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Wolownik, Stephen</dc:creator>
  <cp:lastModifiedBy>admin</cp:lastModifiedBy>
  <dcterms:created xsi:type="dcterms:W3CDTF">2020-08-14T15:36:45Z</dcterms:created>
  <dcterms:modified xsi:type="dcterms:W3CDTF">2022-08-12T18:09:56Z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91f082-e357-48ae-be1c-7e151bab59c6_Enabled">
    <vt:lpwstr>true</vt:lpwstr>
  </property>
  <property fmtid="{D5CDD505-2E9C-101B-9397-08002B2CF9AE}" pid="3" name="MSIP_Label_4391f082-e357-48ae-be1c-7e151bab59c6_SetDate">
    <vt:lpwstr>2021-04-30T10:24:02Z</vt:lpwstr>
  </property>
  <property fmtid="{D5CDD505-2E9C-101B-9397-08002B2CF9AE}" pid="4" name="MSIP_Label_4391f082-e357-48ae-be1c-7e151bab59c6_Method">
    <vt:lpwstr>Standard</vt:lpwstr>
  </property>
  <property fmtid="{D5CDD505-2E9C-101B-9397-08002B2CF9AE}" pid="5" name="MSIP_Label_4391f082-e357-48ae-be1c-7e151bab59c6_Name">
    <vt:lpwstr>4391f082-e357-48ae-be1c-7e151bab59c6</vt:lpwstr>
  </property>
  <property fmtid="{D5CDD505-2E9C-101B-9397-08002B2CF9AE}" pid="6" name="MSIP_Label_4391f082-e357-48ae-be1c-7e151bab59c6_SiteId">
    <vt:lpwstr>e0c13469-6a2d-4ac3-835b-8ec9ed03c9a7</vt:lpwstr>
  </property>
  <property fmtid="{D5CDD505-2E9C-101B-9397-08002B2CF9AE}" pid="7" name="MSIP_Label_4391f082-e357-48ae-be1c-7e151bab59c6_ActionId">
    <vt:lpwstr>19da31b5-ef8c-4093-8583-e140841d1fbc</vt:lpwstr>
  </property>
  <property fmtid="{D5CDD505-2E9C-101B-9397-08002B2CF9AE}" pid="8" name="MSIP_Label_4391f082-e357-48ae-be1c-7e151bab59c6_ContentBits">
    <vt:lpwstr>0</vt:lpwstr>
  </property>
</Properties>
</file>